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12525020bdbac3/Escritorio/COTIZACIONES/NISSAN/"/>
    </mc:Choice>
  </mc:AlternateContent>
  <xr:revisionPtr revIDLastSave="0" documentId="8_{FB869EB5-E454-4095-8DA3-01B214EE84DC}" xr6:coauthVersionLast="47" xr6:coauthVersionMax="47" xr10:uidLastSave="{00000000-0000-0000-0000-000000000000}"/>
  <bookViews>
    <workbookView xWindow="-120" yWindow="-120" windowWidth="20730" windowHeight="11040" xr2:uid="{CAC466ED-40CC-4BD4-A3C9-8F2E93D4D6C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<sst xmlns="http://schemas.openxmlformats.org/spreadsheetml/2006/main" count="26" uniqueCount="24">
  <si>
    <t>LUIS ALBERTO MANJARREZ METZGER</t>
  </si>
  <si>
    <t>MAML-730619-CI6</t>
  </si>
  <si>
    <t>AVE. TECNOLOGICO No. 951 LOCAL 22</t>
  </si>
  <si>
    <t>TEL. (631) 314-5707</t>
  </si>
  <si>
    <t>COL EL GRECO  C.P. 84066</t>
  </si>
  <si>
    <t>manjarrez.lamm@gmail.com</t>
  </si>
  <si>
    <t>NOGALES, SONORA</t>
  </si>
  <si>
    <t>CANTIDAD</t>
  </si>
  <si>
    <t>UNIDAD</t>
  </si>
  <si>
    <t>CONCEPTO</t>
  </si>
  <si>
    <t>P.U.</t>
  </si>
  <si>
    <t>IMPORTE</t>
  </si>
  <si>
    <t>PZ</t>
  </si>
  <si>
    <t>LOTE</t>
  </si>
  <si>
    <t>CAMBIO ACEITE DE MOTOR</t>
  </si>
  <si>
    <t>M.O.</t>
  </si>
  <si>
    <t>SUBTOTAL</t>
  </si>
  <si>
    <t>NISSAN NP300 2017 MOTOR 2.5</t>
  </si>
  <si>
    <t>FILTRO DE AIRE</t>
  </si>
  <si>
    <t>BUJIAS NISSAN</t>
  </si>
  <si>
    <t>LIMPIEZA DE INJECTORES Y CUERPO DE ACELERACION</t>
  </si>
  <si>
    <t>SERVICIO DE AFINACION MAYOR</t>
  </si>
  <si>
    <t>IVA 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</si>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</sst>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omic Sans MS"/>
      <family val="4"/>
    </font>
    <font>
      <sz val="11"/>
      <color theme="1"/>
      <name val="Comic Sans MS"/>
      <family val="4"/>
    </font>
    <font>
      <b/>
      <sz val="10"/>
      <color theme="1"/>
      <name val="Comic Sans MS"/>
      <family val="4"/>
    </font>
    <font>
      <u/>
      <sz val="11"/>
      <color theme="10"/>
      <name val="Comic Sans MS"/>
      <family val="4"/>
    </font>
    <font>
      <b/>
      <sz val="11"/>
      <color theme="1"/>
      <name val="Comic Sans MS"/>
      <family val="4"/>
    </font>
    <font>
      <sz val="12"/>
      <color rgb="FF1F497D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6" fillId="0" borderId="0" xfId="2" applyFont="1" applyAlignment="1" applyProtection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3" fontId="4" fillId="0" borderId="3" xfId="1" applyFont="1" applyFill="1" applyBorder="1"/>
    <xf numFmtId="43" fontId="4" fillId="0" borderId="4" xfId="1" applyFont="1" applyFill="1" applyBorder="1"/>
    <xf numFmtId="43" fontId="5" fillId="0" borderId="0" xfId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 applyBorder="1"/>
    <xf numFmtId="43" fontId="4" fillId="0" borderId="6" xfId="1" applyFont="1" applyFill="1" applyBorder="1"/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43" fontId="4" fillId="0" borderId="8" xfId="1" applyFont="1" applyFill="1" applyBorder="1"/>
    <xf numFmtId="43" fontId="4" fillId="0" borderId="9" xfId="1" applyFont="1" applyFill="1" applyBorder="1"/>
    <xf numFmtId="43" fontId="4" fillId="0" borderId="0" xfId="0" applyNumberFormat="1" applyFont="1"/>
    <xf numFmtId="43" fontId="4" fillId="0" borderId="10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759646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9370E-1B35-489A-9F74-D7463F8F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1646" cy="657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jarrez.lam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D2CD-5A96-4370-A7FA-A814A0457C66}">
  <dimension ref="A2:F18"/>
  <sheetViews>
    <sheetView tabSelected="1" workbookViewId="0">
      <selection activeCell="C19" sqref="C19"/>
    </sheetView>
  </sheetViews>
  <sheetFormatPr baseColWidth="10" defaultRowHeight="15" x14ac:dyDescent="0.3"/>
  <cols>
    <col min="1" max="1" width="11.42578125" style="1"/>
    <col min="2" max="2" width="14.28515625" style="1" customWidth="1"/>
    <col min="3" max="3" width="35" style="1" customWidth="1"/>
    <col min="4" max="4" width="13.5703125" style="1" bestFit="1" customWidth="1"/>
    <col min="5" max="5" width="20.140625" style="1" customWidth="1"/>
    <col min="6" max="16384" width="11.42578125" style="1"/>
  </cols>
  <sheetData>
    <row r="2" spans="1:6" ht="16.5" x14ac:dyDescent="0.3">
      <c r="C2" s="2" t="s">
        <v>0</v>
      </c>
    </row>
    <row r="3" spans="1:6" ht="16.5" x14ac:dyDescent="0.3">
      <c r="C3" s="2" t="s">
        <v>1</v>
      </c>
    </row>
    <row r="4" spans="1:6" ht="17.25" x14ac:dyDescent="0.35">
      <c r="C4" s="3" t="s">
        <v>2</v>
      </c>
      <c r="E4" s="4">
        <v>45243</v>
      </c>
    </row>
    <row r="5" spans="1:6" ht="16.5" x14ac:dyDescent="0.3">
      <c r="A5" s="2" t="s">
        <v>3</v>
      </c>
      <c r="C5" s="2" t="s">
        <v>4</v>
      </c>
    </row>
    <row r="6" spans="1:6" ht="16.5" x14ac:dyDescent="0.3">
      <c r="A6" s="5" t="s">
        <v>5</v>
      </c>
      <c r="C6" s="2" t="s">
        <v>6</v>
      </c>
    </row>
    <row r="7" spans="1:6" ht="18" x14ac:dyDescent="0.35">
      <c r="C7" s="6"/>
    </row>
    <row r="8" spans="1:6" ht="19.5" x14ac:dyDescent="0.4">
      <c r="A8" s="7"/>
      <c r="B8" s="2"/>
      <c r="C8" s="6" t="s">
        <v>17</v>
      </c>
      <c r="D8" s="8"/>
      <c r="E8" s="2"/>
    </row>
    <row r="9" spans="1:6" ht="18" x14ac:dyDescent="0.35">
      <c r="A9" s="9" t="s">
        <v>7</v>
      </c>
      <c r="B9" s="9" t="s">
        <v>8</v>
      </c>
      <c r="C9" s="9" t="s">
        <v>9</v>
      </c>
      <c r="D9" s="9" t="s">
        <v>10</v>
      </c>
      <c r="E9" s="9" t="s">
        <v>11</v>
      </c>
    </row>
    <row r="10" spans="1:6" ht="17.25" x14ac:dyDescent="0.35">
      <c r="A10" s="10">
        <v>1</v>
      </c>
      <c r="B10" s="11" t="s">
        <v>13</v>
      </c>
      <c r="C10" s="12" t="s">
        <v>14</v>
      </c>
      <c r="D10" s="13">
        <v>833.33</v>
      </c>
      <c r="E10" s="14">
        <f t="shared" ref="E10:E14" si="0">D10*A10</f>
        <v>833.33</v>
      </c>
      <c r="F10" s="15"/>
    </row>
    <row r="11" spans="1:6" ht="17.25" x14ac:dyDescent="0.35">
      <c r="A11" s="16">
        <v>1</v>
      </c>
      <c r="B11" s="17" t="s">
        <v>12</v>
      </c>
      <c r="C11" s="2" t="s">
        <v>18</v>
      </c>
      <c r="D11" s="18">
        <v>250</v>
      </c>
      <c r="E11" s="19">
        <f t="shared" si="0"/>
        <v>250</v>
      </c>
      <c r="F11" s="15"/>
    </row>
    <row r="12" spans="1:6" ht="17.25" x14ac:dyDescent="0.35">
      <c r="A12" s="16">
        <v>4</v>
      </c>
      <c r="B12" s="17" t="s">
        <v>12</v>
      </c>
      <c r="C12" s="2" t="s">
        <v>19</v>
      </c>
      <c r="D12" s="18">
        <v>277.77999999999997</v>
      </c>
      <c r="E12" s="19">
        <f t="shared" si="0"/>
        <v>1111.1199999999999</v>
      </c>
      <c r="F12" s="15"/>
    </row>
    <row r="13" spans="1:6" ht="33.75" x14ac:dyDescent="0.35">
      <c r="A13" s="16">
        <v>1</v>
      </c>
      <c r="B13" s="17" t="s">
        <v>13</v>
      </c>
      <c r="C13" s="20" t="s">
        <v>20</v>
      </c>
      <c r="D13" s="18">
        <v>740.74</v>
      </c>
      <c r="E13" s="19">
        <f t="shared" si="0"/>
        <v>740.74</v>
      </c>
      <c r="F13" s="15"/>
    </row>
    <row r="14" spans="1:6" ht="17.25" x14ac:dyDescent="0.35">
      <c r="A14" s="21">
        <v>1</v>
      </c>
      <c r="B14" s="22" t="s">
        <v>15</v>
      </c>
      <c r="C14" s="23" t="s">
        <v>21</v>
      </c>
      <c r="D14" s="24">
        <v>648.15</v>
      </c>
      <c r="E14" s="25">
        <f t="shared" si="0"/>
        <v>648.15</v>
      </c>
      <c r="F14" s="15"/>
    </row>
    <row r="15" spans="1:6" ht="18" x14ac:dyDescent="0.35">
      <c r="D15" s="6" t="s">
        <v>16</v>
      </c>
      <c r="E15" s="26">
        <f>SUM(E10:E14)</f>
        <v>3583.3399999999997</v>
      </c>
    </row>
    <row r="16" spans="1:6" ht="18" x14ac:dyDescent="0.35">
      <c r="D16" s="6" t="s">
        <v>22</v>
      </c>
      <c r="E16" s="26">
        <f>E15*8%</f>
        <v>286.66719999999998</v>
      </c>
    </row>
    <row r="17" spans="4:5" ht="18.75" thickBot="1" x14ac:dyDescent="0.4">
      <c r="D17" s="6" t="s">
        <v>23</v>
      </c>
      <c r="E17" s="27">
        <f>E15+E16</f>
        <v>3870.0071999999996</v>
      </c>
    </row>
    <row r="18" spans="4:5" ht="15.75" thickTop="1" x14ac:dyDescent="0.3"/>
  </sheetData>
  <hyperlinks>
    <hyperlink ref="A6" r:id="rId1" xr:uid="{3A71738C-95DA-4792-8C61-6EFAEDCDE4E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MANJARREZ METZGER</dc:creator>
  <cp:lastModifiedBy>LUIS ALBERTO MANJARREZ METZGER</cp:lastModifiedBy>
  <dcterms:created xsi:type="dcterms:W3CDTF">2023-11-14T01:17:46Z</dcterms:created>
  <dcterms:modified xsi:type="dcterms:W3CDTF">2023-11-14T01:25:29Z</dcterms:modified>
</cp:coreProperties>
</file>