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Default Extension="jpeg" ContentType="image/jpeg"/>
  <Override PartName="/xl/drawings/drawing1.xml" ContentType="application/vnd.openxmlformats-officedocument.drawing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4507"/>
  <workbookPr defaultThemeVersion="124226"/>
  <bookViews>
    <workbookView xWindow="0" yWindow="8235" windowWidth="12120" windowHeight="5775" tabRatio="598" activeTab="0"/>
  </bookViews>
  <sheets>
    <sheet name="SERVICIO" sheetId="38" r:id="rId2"/>
  </sheets>
  <definedNames/>
  <calcPr calcId="125725"/>
</workbook>
</file>

<file path=xl/calcChain.xml><?xml version="1.0" encoding="utf-8"?>
<calcChain xmlns="http://schemas.openxmlformats.org/spreadsheetml/2006/main">
  <c r="H25" i="38" l="1"/>
</calcChain>
</file>

<file path=xl/sharedStrings.xml><?xml version="1.0" encoding="utf-8"?>
<sst xmlns="http://schemas.openxmlformats.org/spreadsheetml/2006/main" count="37" uniqueCount="37">
  <si>
    <t>MAGNICENTRO DEL VALLE</t>
  </si>
  <si>
    <r>
      <t>CALZADA AEROPUERTO 4632</t>
    </r>
    <r>
      <rPr>
        <sz val="10"/>
        <rFont val="Arial"/>
        <family val="2"/>
      </rPr>
      <t xml:space="preserve"> </t>
    </r>
  </si>
  <si>
    <t>IMPORTE</t>
  </si>
  <si>
    <t>TOTAL</t>
  </si>
  <si>
    <t>"UN PRODUCTO NO ES CARO NI BARATO POR SU PRECIO DE COMPRA,</t>
  </si>
  <si>
    <t xml:space="preserve"> SI NO POR SU RENDIMIENTO FINAL."</t>
  </si>
  <si>
    <t>HORARIO: LUN A VIE 8:00AM A 06:30PM</t>
  </si>
  <si>
    <t>SABADO DE 8:00AM A 02:00PM</t>
  </si>
  <si>
    <t>BANAMEX</t>
  </si>
  <si>
    <t>BANCOMER</t>
  </si>
  <si>
    <t>SANTANDER</t>
  </si>
  <si>
    <t>BANORTE</t>
  </si>
  <si>
    <t>INBURSA</t>
  </si>
  <si>
    <t>CTA. 1735996 (SUC.441) TRANSF. 002730044117359965</t>
  </si>
  <si>
    <t>CTA. 0118908338 (SUC.610) TRANSF. 12730001189083386</t>
  </si>
  <si>
    <t>CTA. 5150017205-5 TRANSF. 014730515001720554</t>
  </si>
  <si>
    <t>00111307926 SUC. 161 TRANSF. 072730001113079267</t>
  </si>
  <si>
    <t>CTA. 61002740019</t>
  </si>
  <si>
    <t>CUENTAS BANCARIAS: LLANTAS ROYAL DE SINALOA SA DE CV</t>
  </si>
  <si>
    <t>CANT</t>
  </si>
  <si>
    <t xml:space="preserve">DESCRIPCION </t>
  </si>
  <si>
    <t>P/UNITARIO</t>
  </si>
  <si>
    <t>P/TOTAL</t>
  </si>
  <si>
    <t>IVA</t>
  </si>
  <si>
    <t xml:space="preserve">DIAGNOSTICO </t>
  </si>
  <si>
    <t xml:space="preserve">PLACAS </t>
  </si>
  <si>
    <t xml:space="preserve">AUTO </t>
  </si>
  <si>
    <t xml:space="preserve">FECHA </t>
  </si>
  <si>
    <t>PRECIOS SUJETOS A CAMBIO POR FECHA</t>
  </si>
  <si>
    <t>ATENCION A</t>
  </si>
  <si>
    <t>LUIS CARREON CARDENAS</t>
  </si>
  <si>
    <t>VENDEDOR</t>
  </si>
  <si>
    <t>PLOMO</t>
  </si>
  <si>
    <t>ALINICION</t>
  </si>
  <si>
    <t>BALANCEOS</t>
  </si>
  <si>
    <t>TIDA</t>
  </si>
  <si>
    <t>LIC CRISTIAN RAMOS</t>
  </si>
</sst>
</file>

<file path=xl/styles.xml><?xml version="1.0" encoding="utf-8"?>
<styleSheet xmlns="http://schemas.openxmlformats.org/spreadsheetml/2006/main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</numFmts>
  <fonts count="17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name val="Arial"/>
      <family val="2"/>
    </font>
    <font>
      <b/>
      <i/>
      <sz val="10"/>
      <name val="Arial"/>
      <family val="2"/>
    </font>
    <font>
      <b/>
      <u val="single"/>
      <sz val="11"/>
      <name val="Arial"/>
      <family val="2"/>
    </font>
    <font>
      <sz val="11"/>
      <color theme="1"/>
      <name val="Arial"/>
      <family val="2"/>
    </font>
    <font>
      <sz val="14"/>
      <color theme="1"/>
      <name val="Calibri"/>
      <family val="2"/>
      <scheme val="minor"/>
    </font>
    <font>
      <b/>
      <i/>
      <u val="single"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 val="single"/>
      <sz val="8.8"/>
      <color theme="10"/>
      <name val="Calibri"/>
      <family val="2"/>
    </font>
    <font>
      <b/>
      <sz val="11"/>
      <color theme="1"/>
      <name val="Arial"/>
      <family val="2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/>
      <top style="thin">
        <color auto="1"/>
      </top>
      <bottom style="thin">
        <color auto="1"/>
      </bottom>
    </border>
    <border>
      <left/>
      <right/>
      <top style="thin">
        <color auto="1"/>
      </top>
      <bottom style="thin">
        <color auto="1"/>
      </bottom>
    </border>
    <border>
      <left/>
      <right style="thin">
        <color auto="1"/>
      </right>
      <top style="thin">
        <color auto="1"/>
      </top>
      <bottom style="thin">
        <color auto="1"/>
      </bottom>
    </border>
  </borders>
  <cellStyleXfs count="23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0" fontId="14" fillId="0" borderId="0" applyNumberFormat="0" applyFill="0" applyBorder="0">
      <alignment/>
      <protection locked="0"/>
    </xf>
  </cellStyleXfs>
  <cellXfs count="61">
    <xf numFmtId="0" fontId="0" fillId="0" borderId="0" xfId="0"/>
    <xf numFmtId="0" fontId="6" fillId="0" borderId="0" xfId="0" applyFont="1" applyBorder="1"/>
    <xf numFmtId="0" fontId="0" fillId="0" borderId="0" xfId="0" applyBorder="1"/>
    <xf numFmtId="0" fontId="6" fillId="0" borderId="0" xfId="0" applyFont="1"/>
    <xf numFmtId="0" fontId="6" fillId="0" borderId="0" xfId="0" applyFont="1" applyAlignment="1">
      <alignment horizontal="center"/>
    </xf>
    <xf numFmtId="44" fontId="2" fillId="0" borderId="0" xfId="21" applyFont="1" applyBorder="1"/>
    <xf numFmtId="164" fontId="2" fillId="0" borderId="0" xfId="20" applyNumberFormat="1" applyFont="1" applyBorder="1" applyAlignment="1">
      <alignment horizontal="center"/>
    </xf>
    <xf numFmtId="0" fontId="0" fillId="0" borderId="0" xfId="0" applyBorder="1" applyAlignment="1">
      <alignment horizontal="left"/>
    </xf>
    <xf numFmtId="49" fontId="7" fillId="0" borderId="0" xfId="0" applyNumberFormat="1" applyFont="1" applyBorder="1" applyAlignment="1">
      <alignment horizontal="center"/>
    </xf>
    <xf numFmtId="0" fontId="10" fillId="0" borderId="0" xfId="0" applyFont="1" applyBorder="1" applyAlignment="1">
      <alignment horizontal="right"/>
    </xf>
    <xf numFmtId="0" fontId="10" fillId="0" borderId="0" xfId="0" applyFont="1" applyBorder="1" applyAlignment="1">
      <alignment horizontal="left"/>
    </xf>
    <xf numFmtId="0" fontId="10" fillId="0" borderId="0" xfId="0" applyFont="1" applyAlignment="1">
      <alignment horizontal="left"/>
    </xf>
    <xf numFmtId="14" fontId="0" fillId="0" borderId="0" xfId="0" applyNumberFormat="1"/>
    <xf numFmtId="0" fontId="12" fillId="0" borderId="0" xfId="0" applyFont="1"/>
    <xf numFmtId="0" fontId="13" fillId="0" borderId="0" xfId="0" applyFont="1"/>
    <xf numFmtId="0" fontId="11" fillId="0" borderId="0" xfId="0" applyFont="1"/>
    <xf numFmtId="0" fontId="14" fillId="0" borderId="0" xfId="22" applyAlignment="1" applyProtection="1">
      <alignment/>
      <protection/>
    </xf>
    <xf numFmtId="0" fontId="5" fillId="0" borderId="1" xfId="0" applyFont="1" applyBorder="1" applyAlignment="1">
      <alignment/>
    </xf>
    <xf numFmtId="0" fontId="1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44" fontId="15" fillId="0" borderId="1" xfId="0" applyNumberFormat="1" applyFont="1" applyBorder="1" applyAlignment="1">
      <alignment horizontal="center" vertical="center"/>
    </xf>
    <xf numFmtId="44" fontId="2" fillId="0" borderId="1" xfId="0" applyNumberFormat="1" applyFont="1" applyBorder="1" applyAlignment="1">
      <alignment horizontal="center" vertical="center"/>
    </xf>
    <xf numFmtId="44" fontId="2" fillId="0" borderId="1" xfId="21" applyFont="1" applyBorder="1" applyAlignment="1">
      <alignment horizontal="center" vertical="center"/>
    </xf>
    <xf numFmtId="44" fontId="2" fillId="0" borderId="1" xfId="21" applyFont="1" applyBorder="1"/>
    <xf numFmtId="0" fontId="2" fillId="0" borderId="1" xfId="0" applyFont="1" applyFill="1" applyBorder="1" applyAlignment="1">
      <alignment horizontal="center"/>
    </xf>
    <xf numFmtId="0" fontId="6" fillId="0" borderId="1" xfId="0" applyFont="1" applyBorder="1" applyAlignment="1">
      <alignment/>
    </xf>
    <xf numFmtId="0" fontId="6" fillId="2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14" fontId="13" fillId="0" borderId="1" xfId="0" applyNumberFormat="1" applyFont="1" applyBorder="1" applyAlignment="1">
      <alignment horizontal="center"/>
    </xf>
    <xf numFmtId="22" fontId="0" fillId="0" borderId="0" xfId="0" applyNumberFormat="1"/>
    <xf numFmtId="0" fontId="16" fillId="0" borderId="0" xfId="0" applyFont="1"/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14" fillId="0" borderId="1" xfId="22" applyBorder="1" applyAlignment="1" applyProtection="1">
      <alignment horizontal="center"/>
      <protection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49" fontId="9" fillId="0" borderId="0" xfId="0" applyNumberFormat="1" applyFont="1" applyBorder="1" applyAlignment="1">
      <alignment horizontal="center"/>
    </xf>
    <xf numFmtId="49" fontId="7" fillId="0" borderId="0" xfId="0" applyNumberFormat="1" applyFont="1" applyBorder="1" applyAlignment="1">
      <alignment horizontal="right"/>
    </xf>
    <xf numFmtId="49" fontId="7" fillId="0" borderId="0" xfId="0" applyNumberFormat="1" applyFont="1" applyBorder="1" applyAlignment="1">
      <alignment horizontal="left"/>
    </xf>
    <xf numFmtId="49" fontId="5" fillId="0" borderId="2" xfId="0" applyNumberFormat="1" applyFont="1" applyBorder="1" applyAlignment="1">
      <alignment horizontal="center"/>
    </xf>
    <xf numFmtId="49" fontId="5" fillId="0" borderId="3" xfId="0" applyNumberFormat="1" applyFont="1" applyBorder="1" applyAlignment="1">
      <alignment horizontal="center"/>
    </xf>
    <xf numFmtId="49" fontId="5" fillId="0" borderId="4" xfId="0" applyNumberFormat="1" applyFont="1" applyBorder="1" applyAlignment="1">
      <alignment horizontal="center"/>
    </xf>
    <xf numFmtId="49" fontId="2" fillId="0" borderId="2" xfId="0" applyNumberFormat="1" applyFont="1" applyBorder="1" applyAlignment="1">
      <alignment horizontal="center"/>
    </xf>
    <xf numFmtId="49" fontId="2" fillId="0" borderId="3" xfId="0" applyNumberFormat="1" applyFont="1" applyBorder="1" applyAlignment="1">
      <alignment horizontal="center"/>
    </xf>
    <xf numFmtId="49" fontId="2" fillId="0" borderId="4" xfId="0" applyNumberFormat="1" applyFont="1" applyBorder="1" applyAlignment="1">
      <alignment horizontal="center"/>
    </xf>
    <xf numFmtId="0" fontId="10" fillId="0" borderId="0" xfId="0" applyFont="1" applyBorder="1" applyAlignment="1">
      <alignment horizontal="right"/>
    </xf>
    <xf numFmtId="0" fontId="13" fillId="0" borderId="0" xfId="0" applyFont="1" applyAlignment="1">
      <alignment horizontal="center" wrapText="1"/>
    </xf>
    <xf numFmtId="0" fontId="10" fillId="0" borderId="0" xfId="0" applyFont="1" applyBorder="1" applyAlignment="1">
      <alignment horizontal="left"/>
    </xf>
    <xf numFmtId="0" fontId="10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5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</cellXfs>
  <cellStyles count="9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  <cellStyle name="Millares" xfId="20" builtinId="3"/>
    <cellStyle name="Moneda" xfId="21" builtinId="4"/>
    <cellStyle name="Hipervínculo" xfId="22" builtinId="8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theme" Target="theme/theme1.xml" /><Relationship Id="rId2" Type="http://schemas.openxmlformats.org/officeDocument/2006/relationships/worksheet" Target="worksheets/sheet1.xml" /><Relationship Id="rId3" Type="http://schemas.openxmlformats.org/officeDocument/2006/relationships/styles" Target="styles.xml" /><Relationship Id="rId4" Type="http://schemas.openxmlformats.org/officeDocument/2006/relationships/sharedStrings" Target="sharedStrings.xml" /><Relationship Id="rId5" Type="http://schemas.openxmlformats.org/officeDocument/2006/relationships/calcChain" Target="calcChain.xml" 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1.jpeg" 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0</xdr:col>
      <xdr:colOff>133350</xdr:colOff>
      <xdr:row>0</xdr:row>
      <xdr:rowOff>152400</xdr:rowOff>
    </xdr:from>
    <xdr:to>
      <xdr:col>2</xdr:col>
      <xdr:colOff>546007</xdr:colOff>
      <xdr:row>4</xdr:row>
      <xdr:rowOff>114300</xdr:rowOff>
    </xdr:to>
    <xdr:pic>
      <xdr:nvPicPr>
        <xdr:cNvPr id="2" name="Picture 2" descr="http://miautoculiacan.com/wp-content/uploads/2012/06/logo-llantas-royal.jpg"/>
        <xdr:cNvPicPr>
          <a:picLocks noChangeArrowheads="1" noChangeAspect="1"/>
        </xdr:cNvPicPr>
      </xdr:nvPicPr>
      <xdr:blipFill>
        <a:blip r:embed="rId1"/>
        <a:stretch>
          <a:fillRect/>
        </a:stretch>
      </xdr:blipFill>
      <xdr:spPr bwMode="auto">
        <a:xfrm>
          <a:off x="133350" y="152400"/>
          <a:ext cx="1466850" cy="771525"/>
        </a:xfrm>
        <a:prstGeom prst="rect"/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 /><Relationship Id="rId2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r:uid="{87b4f596-3c90-466c-988c-57b85f624d58}">
  <dimension ref="A2:M42"/>
  <sheetViews>
    <sheetView tabSelected="1" zoomScale="80" zoomScaleNormal="80" workbookViewId="0" topLeftCell="A1">
      <selection pane="topLeft" activeCell="G15" sqref="G15"/>
    </sheetView>
  </sheetViews>
  <sheetFormatPr defaultColWidth="11.425" defaultRowHeight="15"/>
  <cols>
    <col min="1" max="1" width="7.75" customWidth="1"/>
    <col min="2" max="2" width="6.125" customWidth="1"/>
    <col min="3" max="3" width="8.625" customWidth="1"/>
    <col min="4" max="4" width="13.25" customWidth="1"/>
    <col min="5" max="5" width="15.75" customWidth="1"/>
    <col min="6" max="6" width="11.75" customWidth="1"/>
    <col min="7" max="7" width="12.625" customWidth="1"/>
    <col min="8" max="8" width="13.625" customWidth="1"/>
    <col min="9" max="9" width="11.625" bestFit="1" customWidth="1"/>
    <col min="12" max="12" width="17" bestFit="1" customWidth="1"/>
    <col min="13" max="13" width="12" bestFit="1" customWidth="1"/>
  </cols>
  <sheetData>
    <row r="2" spans="4:6" ht="15">
      <c r="D2" s="32"/>
      <c r="E2" s="32"/>
      <c r="F2" s="32"/>
    </row>
    <row r="3" spans="4:5" ht="18.75">
      <c r="D3" s="27" t="s">
        <v>27</v>
      </c>
      <c r="E3" s="28">
        <f ca="1">TODAY()</f>
        <v>44825.0</v>
      </c>
    </row>
    <row r="5" spans="2:6" ht="15">
      <c r="B5" s="33" t="s">
        <v>0</v>
      </c>
      <c r="C5" s="33"/>
      <c r="D5" s="33"/>
      <c r="E5" s="33"/>
      <c r="F5" s="33"/>
    </row>
    <row r="6" spans="2:6" ht="15">
      <c r="B6" s="34" t="s">
        <v>1</v>
      </c>
      <c r="C6" s="34"/>
      <c r="D6" s="34"/>
      <c r="E6" s="34"/>
      <c r="F6" s="34"/>
    </row>
    <row r="7" spans="2:7" ht="15">
      <c r="B7" s="54" t="s">
        <v>28</v>
      </c>
      <c r="C7" s="55"/>
      <c r="D7" s="55"/>
      <c r="E7" s="55"/>
      <c r="F7" s="55"/>
      <c r="G7" s="55"/>
    </row>
    <row r="8" spans="2:9" ht="15">
      <c r="B8" s="39" t="s">
        <v>29</v>
      </c>
      <c r="C8" s="39"/>
      <c r="D8" s="37" t="s">
        <v>36</v>
      </c>
      <c r="E8" s="38"/>
      <c r="F8" s="38"/>
      <c r="I8" s="12"/>
    </row>
    <row r="9" spans="2:8" ht="15">
      <c r="B9" s="35" t="s">
        <v>25</v>
      </c>
      <c r="C9" s="35"/>
      <c r="D9" s="25"/>
      <c r="E9" s="26" t="s">
        <v>26</v>
      </c>
      <c r="F9" s="36" t="s">
        <v>35</v>
      </c>
      <c r="G9" s="36"/>
      <c r="H9" s="36"/>
    </row>
    <row r="10" spans="2:8" ht="15">
      <c r="B10" s="17" t="s">
        <v>19</v>
      </c>
      <c r="C10" s="59" t="s">
        <v>20</v>
      </c>
      <c r="D10" s="60"/>
      <c r="E10" s="60"/>
      <c r="F10" s="60"/>
      <c r="G10" s="18" t="s">
        <v>21</v>
      </c>
      <c r="H10" s="18" t="s">
        <v>22</v>
      </c>
    </row>
    <row r="11" spans="1:8" ht="15">
      <c r="A11" s="1"/>
      <c r="B11" s="19"/>
      <c r="C11" s="56"/>
      <c r="D11" s="57"/>
      <c r="E11" s="57"/>
      <c r="F11" s="58"/>
      <c r="G11" s="20"/>
      <c r="H11" s="20"/>
    </row>
    <row r="12" spans="1:12" ht="15">
      <c r="A12" s="2"/>
      <c r="B12" s="19">
        <v>4.0</v>
      </c>
      <c r="C12" s="56" t="s">
        <v>34</v>
      </c>
      <c r="D12" s="57"/>
      <c r="E12" s="57"/>
      <c r="F12" s="58"/>
      <c r="G12" s="21">
        <v>94.83</v>
      </c>
      <c r="H12" s="20">
        <f t="shared" si="0" ref="H12:H22">G12*B12</f>
        <v>379.32</v>
      </c>
      <c r="L12" s="29"/>
    </row>
    <row r="13" spans="1:12" ht="15">
      <c r="A13" s="2"/>
      <c r="B13" s="19">
        <v>1.0</v>
      </c>
      <c r="C13" s="56" t="s">
        <v>33</v>
      </c>
      <c r="D13" s="57"/>
      <c r="E13" s="57"/>
      <c r="F13" s="58"/>
      <c r="G13" s="22">
        <v>215.52</v>
      </c>
      <c r="H13" s="20">
        <f t="shared" si="0"/>
        <v>215.52</v>
      </c>
      <c r="L13" s="12"/>
    </row>
    <row r="14" spans="1:8" ht="15">
      <c r="A14" s="2"/>
      <c r="B14" s="19">
        <v>1.0</v>
      </c>
      <c r="C14" s="56" t="s">
        <v>32</v>
      </c>
      <c r="D14" s="57"/>
      <c r="E14" s="57"/>
      <c r="F14" s="58"/>
      <c r="G14" s="22">
        <v>26.0</v>
      </c>
      <c r="H14" s="20">
        <f t="shared" si="0"/>
        <v>26.0</v>
      </c>
    </row>
    <row r="15" spans="1:8" ht="15">
      <c r="A15" s="2"/>
      <c r="B15" s="19"/>
      <c r="C15" s="56"/>
      <c r="D15" s="57"/>
      <c r="E15" s="57"/>
      <c r="F15" s="58"/>
      <c r="G15" s="22"/>
      <c r="H15" s="20">
        <f t="shared" si="0"/>
        <v>0.0</v>
      </c>
    </row>
    <row r="16" spans="1:8" ht="15">
      <c r="A16" s="2"/>
      <c r="B16" s="19"/>
      <c r="C16" s="56"/>
      <c r="D16" s="57"/>
      <c r="E16" s="57"/>
      <c r="F16" s="58"/>
      <c r="G16" s="22"/>
      <c r="H16" s="20">
        <f t="shared" si="0"/>
        <v>0.0</v>
      </c>
    </row>
    <row r="17" spans="1:8" ht="15">
      <c r="A17" s="2"/>
      <c r="B17" s="19"/>
      <c r="C17" s="56"/>
      <c r="D17" s="57"/>
      <c r="E17" s="57"/>
      <c r="F17" s="58"/>
      <c r="G17" s="22"/>
      <c r="H17" s="20">
        <f t="shared" si="0"/>
        <v>0.0</v>
      </c>
    </row>
    <row r="18" spans="1:8" ht="15">
      <c r="A18" s="2"/>
      <c r="B18" s="19"/>
      <c r="C18" s="56"/>
      <c r="D18" s="57"/>
      <c r="E18" s="57"/>
      <c r="F18" s="58"/>
      <c r="G18" s="23"/>
      <c r="H18" s="20">
        <f t="shared" si="0"/>
        <v>0.0</v>
      </c>
    </row>
    <row r="19" spans="1:13" ht="15">
      <c r="A19" s="2"/>
      <c r="B19" s="19"/>
      <c r="C19" s="56"/>
      <c r="D19" s="57"/>
      <c r="E19" s="57"/>
      <c r="F19" s="58"/>
      <c r="G19" s="23"/>
      <c r="H19" s="20">
        <f t="shared" si="0"/>
        <v>0.0</v>
      </c>
      <c r="M19" s="16"/>
    </row>
    <row r="20" spans="1:8" ht="15">
      <c r="A20" s="2"/>
      <c r="B20" s="19"/>
      <c r="C20" s="56"/>
      <c r="D20" s="57"/>
      <c r="E20" s="57"/>
      <c r="F20" s="58"/>
      <c r="G20" s="23"/>
      <c r="H20" s="20">
        <f t="shared" si="0"/>
        <v>0.0</v>
      </c>
    </row>
    <row r="21" spans="1:8" ht="15">
      <c r="A21" s="2"/>
      <c r="B21" s="24"/>
      <c r="C21" s="56"/>
      <c r="D21" s="57"/>
      <c r="E21" s="57"/>
      <c r="F21" s="58"/>
      <c r="G21" s="23">
        <f>F21*(B21)</f>
        <v>0.0</v>
      </c>
      <c r="H21" s="20">
        <f t="shared" si="0"/>
        <v>0.0</v>
      </c>
    </row>
    <row r="22" spans="1:8" ht="15">
      <c r="A22" s="2"/>
      <c r="B22" s="24"/>
      <c r="C22" s="56"/>
      <c r="D22" s="57"/>
      <c r="E22" s="57"/>
      <c r="F22" s="58"/>
      <c r="G22" s="23">
        <f>F22*(B22)</f>
        <v>0.0</v>
      </c>
      <c r="H22" s="20">
        <f t="shared" si="0"/>
        <v>0.0</v>
      </c>
    </row>
    <row r="23" spans="1:8" ht="15">
      <c r="A23" s="2"/>
      <c r="B23" s="43" t="s">
        <v>6</v>
      </c>
      <c r="C23" s="44"/>
      <c r="D23" s="44"/>
      <c r="E23" s="44"/>
      <c r="F23" s="45"/>
      <c r="G23" s="23" t="s">
        <v>2</v>
      </c>
      <c r="H23" s="20">
        <f>SUM(H11:H22)</f>
        <v>620.84</v>
      </c>
    </row>
    <row r="24" spans="1:8" ht="15">
      <c r="A24" s="2"/>
      <c r="B24" s="43" t="s">
        <v>7</v>
      </c>
      <c r="C24" s="44"/>
      <c r="D24" s="44"/>
      <c r="E24" s="44"/>
      <c r="F24" s="45"/>
      <c r="G24" s="23" t="s">
        <v>23</v>
      </c>
      <c r="H24" s="20">
        <f>H23*16%</f>
        <v>99.3344</v>
      </c>
    </row>
    <row r="25" spans="1:8" ht="15">
      <c r="A25" s="2"/>
      <c r="B25" s="46" t="s">
        <v>24</v>
      </c>
      <c r="C25" s="47"/>
      <c r="D25" s="48"/>
      <c r="E25" s="46"/>
      <c r="F25" s="48"/>
      <c r="G25" s="23" t="s">
        <v>3</v>
      </c>
      <c r="H25" s="20">
        <f>SUM(H23:H24)</f>
        <v>720.1744</v>
      </c>
    </row>
    <row r="26" spans="1:7" ht="15">
      <c r="A26" s="2"/>
      <c r="B26" s="8"/>
      <c r="C26" s="8"/>
      <c r="D26" s="8"/>
      <c r="E26" s="8"/>
      <c r="F26" s="6"/>
      <c r="G26" s="5"/>
    </row>
    <row r="27" spans="1:7" ht="15">
      <c r="A27" s="2"/>
      <c r="B27" s="40" t="s">
        <v>18</v>
      </c>
      <c r="C27" s="40"/>
      <c r="D27" s="40"/>
      <c r="E27" s="40"/>
      <c r="F27" s="40"/>
      <c r="G27" s="40"/>
    </row>
    <row r="28" spans="1:7" ht="15">
      <c r="A28" s="41" t="s">
        <v>8</v>
      </c>
      <c r="B28" s="41"/>
      <c r="C28" s="42" t="s">
        <v>13</v>
      </c>
      <c r="D28" s="42"/>
      <c r="E28" s="42"/>
      <c r="F28" s="42"/>
      <c r="G28" s="42"/>
    </row>
    <row r="29" spans="1:7" ht="15">
      <c r="A29" s="49" t="s">
        <v>9</v>
      </c>
      <c r="B29" s="49"/>
      <c r="C29" s="42" t="s">
        <v>14</v>
      </c>
      <c r="D29" s="42"/>
      <c r="E29" s="42"/>
      <c r="F29" s="42"/>
      <c r="G29" s="42"/>
    </row>
    <row r="30" spans="1:7" ht="15">
      <c r="A30" s="49" t="s">
        <v>10</v>
      </c>
      <c r="B30" s="49"/>
      <c r="C30" s="42" t="s">
        <v>15</v>
      </c>
      <c r="D30" s="42"/>
      <c r="E30" s="42"/>
      <c r="F30" s="42"/>
      <c r="G30" s="42"/>
    </row>
    <row r="31" spans="1:7" ht="15">
      <c r="A31" s="49" t="s">
        <v>11</v>
      </c>
      <c r="B31" s="49"/>
      <c r="C31" s="42" t="s">
        <v>16</v>
      </c>
      <c r="D31" s="42"/>
      <c r="E31" s="42"/>
      <c r="F31" s="42"/>
      <c r="G31" s="42"/>
    </row>
    <row r="32" spans="1:7" ht="15">
      <c r="A32" s="49" t="s">
        <v>12</v>
      </c>
      <c r="B32" s="49"/>
      <c r="C32" s="51" t="s">
        <v>17</v>
      </c>
      <c r="D32" s="52"/>
      <c r="E32" s="52"/>
      <c r="F32" s="7"/>
      <c r="G32" s="7"/>
    </row>
    <row r="33" spans="1:7" ht="15">
      <c r="A33" s="9"/>
      <c r="B33" s="9"/>
      <c r="C33" s="10"/>
      <c r="D33" s="11"/>
      <c r="E33" s="11"/>
      <c r="F33" s="7"/>
      <c r="G33" s="7"/>
    </row>
    <row r="34" spans="2:7" ht="15">
      <c r="B34" s="53" t="s">
        <v>4</v>
      </c>
      <c r="C34" s="53"/>
      <c r="D34" s="53"/>
      <c r="E34" s="53"/>
      <c r="F34" s="53"/>
      <c r="G34" s="53"/>
    </row>
    <row r="35" spans="2:7" ht="15">
      <c r="B35" s="53" t="s">
        <v>5</v>
      </c>
      <c r="C35" s="53"/>
      <c r="D35" s="53"/>
      <c r="E35" s="53"/>
      <c r="F35" s="53"/>
      <c r="G35" s="53"/>
    </row>
    <row r="36" spans="3:5" ht="15">
      <c r="C36" s="3"/>
      <c r="E36" s="4"/>
    </row>
    <row r="37" spans="2:6" ht="18.75">
      <c r="B37" s="13"/>
      <c r="C37" s="14"/>
      <c r="D37" s="50" t="s">
        <v>30</v>
      </c>
      <c r="E37" s="50"/>
      <c r="F37" s="15"/>
    </row>
    <row r="38" spans="4:6" ht="15.75">
      <c r="D38" s="31" t="s">
        <v>31</v>
      </c>
      <c r="E38" s="31"/>
      <c r="F38" s="30"/>
    </row>
    <row r="39" spans="4:5" ht="18.75">
      <c r="D39" s="50">
        <v>6.672660457E9</v>
      </c>
      <c r="E39" s="50"/>
    </row>
    <row r="40" spans="3:6" ht="15">
      <c r="C40" s="31"/>
      <c r="D40" s="31"/>
      <c r="E40" s="31"/>
      <c r="F40" s="31"/>
    </row>
    <row r="41" spans="4:5" ht="15">
      <c r="D41" s="3"/>
      <c r="E41" s="3"/>
    </row>
    <row r="42" spans="4:5" ht="15">
      <c r="D42" s="3"/>
      <c r="E42" s="3"/>
    </row>
  </sheetData>
  <mergeCells count="42">
    <mergeCell ref="B7:G7"/>
    <mergeCell ref="C20:F20"/>
    <mergeCell ref="C21:F21"/>
    <mergeCell ref="C22:F22"/>
    <mergeCell ref="C15:F15"/>
    <mergeCell ref="C16:F16"/>
    <mergeCell ref="C17:F17"/>
    <mergeCell ref="C18:F18"/>
    <mergeCell ref="C19:F19"/>
    <mergeCell ref="C10:F10"/>
    <mergeCell ref="C11:F11"/>
    <mergeCell ref="C12:F12"/>
    <mergeCell ref="C13:F13"/>
    <mergeCell ref="C14:F14"/>
    <mergeCell ref="D39:E39"/>
    <mergeCell ref="D37:E37"/>
    <mergeCell ref="D38:E38"/>
    <mergeCell ref="A32:B32"/>
    <mergeCell ref="C32:E32"/>
    <mergeCell ref="B34:G34"/>
    <mergeCell ref="B35:G35"/>
    <mergeCell ref="C29:G29"/>
    <mergeCell ref="A30:B30"/>
    <mergeCell ref="C30:G30"/>
    <mergeCell ref="A31:B31"/>
    <mergeCell ref="C31:G31"/>
    <mergeCell ref="C40:F40"/>
    <mergeCell ref="D2:F2"/>
    <mergeCell ref="B5:F5"/>
    <mergeCell ref="B6:F6"/>
    <mergeCell ref="B9:C9"/>
    <mergeCell ref="F9:H9"/>
    <mergeCell ref="D8:F8"/>
    <mergeCell ref="B8:C8"/>
    <mergeCell ref="B27:G27"/>
    <mergeCell ref="A28:B28"/>
    <mergeCell ref="C28:G28"/>
    <mergeCell ref="B23:F23"/>
    <mergeCell ref="B24:F24"/>
    <mergeCell ref="B25:D25"/>
    <mergeCell ref="E25:F25"/>
    <mergeCell ref="A29:B29"/>
  </mergeCells>
  <pageMargins left="0.7" right="0.7" top="0.75" bottom="0.75" header="0.3" footer="0.3"/>
  <pageSetup orientation="portrait" r:id="rId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12.0000</AppVers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SERVICIO</vt:lpstr>
    </vt:vector>
  </TitlesOfParts>
  <Template/>
  <Manager/>
  <Company/>
  <LinksUpToDate>false</LinksUpToD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jpiso</dc:creator>
  <cp:keywords/>
  <dc:description/>
  <cp:lastModifiedBy>jpiso</cp:lastModifiedBy>
  <cp:lastPrinted>2022-07-27T19:29:48Z</cp:lastPrinted>
  <dcterms:created xsi:type="dcterms:W3CDTF">2011-04-12T00:21:56Z</dcterms:created>
  <dcterms:modified xsi:type="dcterms:W3CDTF">2022-09-21T14:16:00Z</dcterms:modified>
  <cp:category/>
</cp:coreProperties>
</file>