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19195" windowHeight="11602" activeTab="2"/>
  </bookViews>
  <sheets>
    <sheet name="MEDIO" sheetId="2" r:id="rId1"/>
    <sheet name="BUENO" sheetId="3" r:id="rId2"/>
    <sheet name="CHINA" sheetId="4" r:id="rId3"/>
  </sheets>
  <calcPr calcId="144525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21" i="4" l="1"/>
  <c r="F15" i="4"/>
  <c r="F10" i="4"/>
  <c r="F26" i="4" l="1"/>
  <c r="F27" i="4"/>
  <c r="F28" i="4" s="1"/>
  <c r="F21" i="2"/>
  <c r="F22" i="3"/>
  <c r="F20" i="3" l="1"/>
  <c r="F15" i="3"/>
  <c r="F10" i="3"/>
  <c r="F15" i="2"/>
  <c r="F26" i="3" l="1"/>
  <c r="F27" i="3"/>
  <c r="F28" i="3" s="1"/>
  <c r="F10" i="2"/>
  <c r="F26" i="2" s="1"/>
  <c r="F27" i="2" l="1"/>
  <c r="F28" i="2" s="1"/>
</calcChain>
</file>

<file path=xl/sharedStrings.xml><?xml version="1.0" encoding="utf-8"?>
<sst xmlns="http://schemas.openxmlformats.org/spreadsheetml/2006/main" count="91" uniqueCount="38">
  <si>
    <t>Nombre:</t>
  </si>
  <si>
    <t>Marca</t>
  </si>
  <si>
    <t>Tipo</t>
  </si>
  <si>
    <t>Año</t>
  </si>
  <si>
    <t>TEL:</t>
  </si>
  <si>
    <t>PLACAS</t>
  </si>
  <si>
    <t>CANT.</t>
  </si>
  <si>
    <t>DESCRIPCION</t>
  </si>
  <si>
    <t>P.UNIT.</t>
  </si>
  <si>
    <t>PRECIO M,N</t>
  </si>
  <si>
    <t>Precios y Calidad garantizados</t>
  </si>
  <si>
    <t xml:space="preserve">sub-total </t>
  </si>
  <si>
    <t xml:space="preserve">iva </t>
  </si>
  <si>
    <t xml:space="preserve">Gran Total </t>
  </si>
  <si>
    <t>Elaborado</t>
  </si>
  <si>
    <t>Acepto</t>
  </si>
  <si>
    <t>664-409-53-26</t>
  </si>
  <si>
    <t>16 LONAS</t>
  </si>
  <si>
    <t>11R22,5 D520S</t>
  </si>
  <si>
    <t>MARCA: DAYTON BY BRIDGESTONE</t>
  </si>
  <si>
    <t>LINEAL TODAS POSICIONES</t>
  </si>
  <si>
    <t>ROBERTO RAMOS</t>
  </si>
  <si>
    <t>11R22,5 D620S</t>
  </si>
  <si>
    <t>TRACCION</t>
  </si>
  <si>
    <t>PRECIO VALIDO AL 5 DE AGOSTO  2018 Y/O HASTA AGOTAR EXISTENCIA</t>
  </si>
  <si>
    <t>KURODA NORTE SA DE CV</t>
  </si>
  <si>
    <t>11R22,5 FS591</t>
  </si>
  <si>
    <t>MARCA: FIRESTONE</t>
  </si>
  <si>
    <t>11R22,5 GENERAL HD</t>
  </si>
  <si>
    <t>MARCA: GENERAL TIRE</t>
  </si>
  <si>
    <t>PRECIO CON APOYO DE FABRICA</t>
  </si>
  <si>
    <t>HIGT TORQUE</t>
  </si>
  <si>
    <t>montaje de llantas a domicilio</t>
  </si>
  <si>
    <t>11R22,5 LLF816</t>
  </si>
  <si>
    <t>MARCA: LING LONG</t>
  </si>
  <si>
    <t>MADE IN CHINA</t>
  </si>
  <si>
    <t>11R22,5 666</t>
  </si>
  <si>
    <t>MARCA: RACE ALONE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</si>
</sst>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&quot;$&quot;* #,##0.00_-;\-&quot;$&quot;* #,##0.00_-;_-&quot;$&quot;* &quot;-&quot;??_-;_-@_-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name val="Arial"/>
      <family val="2"/>
    </font>
    <font>
      <u/>
      <sz val="11"/>
      <color theme="10"/>
      <name val="Calibri"/>
      <family val="2"/>
    </font>
    <font>
      <b/>
      <sz val="12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4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</cellStyleXfs>
  <cellXfs count="37">
    <xf numFmtId="0" fontId="0" fillId="0" borderId="0" xfId="0"/>
    <xf numFmtId="0" fontId="3" fillId="2" borderId="0" xfId="0" applyFont="1" applyFill="1"/>
    <xf numFmtId="0" fontId="3" fillId="0" borderId="0" xfId="0" applyFont="1"/>
    <xf numFmtId="0" fontId="4" fillId="0" borderId="0" xfId="2" applyAlignment="1" applyProtection="1"/>
    <xf numFmtId="0" fontId="3" fillId="0" borderId="3" xfId="0" applyFont="1" applyBorder="1" applyAlignment="1">
      <alignment horizontal="center"/>
    </xf>
    <xf numFmtId="164" fontId="3" fillId="0" borderId="3" xfId="1" applyFont="1" applyBorder="1"/>
    <xf numFmtId="0" fontId="3" fillId="0" borderId="3" xfId="0" applyFont="1" applyBorder="1"/>
    <xf numFmtId="0" fontId="2" fillId="4" borderId="4" xfId="0" applyFont="1" applyFill="1" applyBorder="1" applyAlignment="1"/>
    <xf numFmtId="0" fontId="2" fillId="4" borderId="5" xfId="0" applyFont="1" applyFill="1" applyBorder="1" applyAlignment="1"/>
    <xf numFmtId="0" fontId="2" fillId="4" borderId="6" xfId="0" applyFont="1" applyFill="1" applyBorder="1" applyAlignment="1"/>
    <xf numFmtId="0" fontId="3" fillId="4" borderId="3" xfId="0" applyFont="1" applyFill="1" applyBorder="1"/>
    <xf numFmtId="0" fontId="3" fillId="3" borderId="4" xfId="0" applyFont="1" applyFill="1" applyBorder="1" applyAlignment="1">
      <alignment horizontal="left"/>
    </xf>
    <xf numFmtId="0" fontId="3" fillId="3" borderId="5" xfId="0" applyFont="1" applyFill="1" applyBorder="1" applyAlignment="1">
      <alignment horizontal="left"/>
    </xf>
    <xf numFmtId="0" fontId="3" fillId="3" borderId="6" xfId="0" applyFont="1" applyFill="1" applyBorder="1" applyAlignment="1">
      <alignment horizontal="left"/>
    </xf>
    <xf numFmtId="0" fontId="3" fillId="3" borderId="4" xfId="0" applyFont="1" applyFill="1" applyBorder="1" applyAlignment="1">
      <alignment horizontal="left"/>
    </xf>
    <xf numFmtId="0" fontId="3" fillId="3" borderId="5" xfId="0" applyFont="1" applyFill="1" applyBorder="1" applyAlignment="1">
      <alignment horizontal="left"/>
    </xf>
    <xf numFmtId="0" fontId="3" fillId="3" borderId="6" xfId="0" applyFont="1" applyFill="1" applyBorder="1" applyAlignment="1">
      <alignment horizontal="left"/>
    </xf>
    <xf numFmtId="0" fontId="3" fillId="3" borderId="4" xfId="0" applyFont="1" applyFill="1" applyBorder="1" applyAlignment="1">
      <alignment horizontal="left"/>
    </xf>
    <xf numFmtId="0" fontId="3" fillId="3" borderId="5" xfId="0" applyFont="1" applyFill="1" applyBorder="1" applyAlignment="1">
      <alignment horizontal="left"/>
    </xf>
    <xf numFmtId="0" fontId="3" fillId="3" borderId="6" xfId="0" applyFont="1" applyFill="1" applyBorder="1" applyAlignment="1">
      <alignment horizontal="left"/>
    </xf>
    <xf numFmtId="0" fontId="3" fillId="5" borderId="3" xfId="0" applyFont="1" applyFill="1" applyBorder="1" applyAlignment="1">
      <alignment horizontal="center"/>
    </xf>
    <xf numFmtId="0" fontId="3" fillId="5" borderId="4" xfId="0" applyFont="1" applyFill="1" applyBorder="1" applyAlignment="1">
      <alignment horizontal="left"/>
    </xf>
    <xf numFmtId="0" fontId="3" fillId="5" borderId="5" xfId="0" applyFont="1" applyFill="1" applyBorder="1" applyAlignment="1">
      <alignment horizontal="left"/>
    </xf>
    <xf numFmtId="0" fontId="3" fillId="5" borderId="6" xfId="0" applyFont="1" applyFill="1" applyBorder="1" applyAlignment="1">
      <alignment horizontal="left"/>
    </xf>
    <xf numFmtId="164" fontId="3" fillId="5" borderId="3" xfId="1" applyFont="1" applyFill="1" applyBorder="1"/>
    <xf numFmtId="0" fontId="3" fillId="3" borderId="4" xfId="0" applyFont="1" applyFill="1" applyBorder="1" applyAlignment="1">
      <alignment horizontal="left"/>
    </xf>
    <xf numFmtId="0" fontId="3" fillId="3" borderId="5" xfId="0" applyFont="1" applyFill="1" applyBorder="1" applyAlignment="1">
      <alignment horizontal="left"/>
    </xf>
    <xf numFmtId="0" fontId="3" fillId="3" borderId="6" xfId="0" applyFont="1" applyFill="1" applyBorder="1" applyAlignment="1">
      <alignment horizontal="left"/>
    </xf>
    <xf numFmtId="0" fontId="0" fillId="0" borderId="0" xfId="0" applyAlignment="1">
      <alignment horizontal="center"/>
    </xf>
    <xf numFmtId="15" fontId="3" fillId="0" borderId="1" xfId="0" applyNumberFormat="1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2" borderId="0" xfId="0" applyFont="1" applyFill="1" applyAlignment="1">
      <alignment horizontal="center"/>
    </xf>
    <xf numFmtId="0" fontId="3" fillId="3" borderId="4" xfId="0" applyFont="1" applyFill="1" applyBorder="1" applyAlignment="1">
      <alignment horizontal="left"/>
    </xf>
    <xf numFmtId="0" fontId="3" fillId="3" borderId="5" xfId="0" applyFont="1" applyFill="1" applyBorder="1" applyAlignment="1">
      <alignment horizontal="left"/>
    </xf>
    <xf numFmtId="0" fontId="3" fillId="3" borderId="6" xfId="0" applyFont="1" applyFill="1" applyBorder="1" applyAlignment="1">
      <alignment horizontal="left"/>
    </xf>
    <xf numFmtId="0" fontId="3" fillId="3" borderId="3" xfId="0" applyFont="1" applyFill="1" applyBorder="1" applyAlignment="1">
      <alignment horizontal="left"/>
    </xf>
    <xf numFmtId="0" fontId="5" fillId="0" borderId="0" xfId="0" applyFont="1" applyAlignment="1">
      <alignment horizontal="center"/>
    </xf>
  </cellXfs>
  <cellStyles count="3">
    <cellStyle name="Hipervínculo" xfId="2" builtinId="8"/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104775</xdr:rowOff>
    </xdr:from>
    <xdr:to>
      <xdr:col>1</xdr:col>
      <xdr:colOff>809805</xdr:colOff>
      <xdr:row>3</xdr:row>
      <xdr:rowOff>170552</xdr:rowOff>
    </xdr:to>
    <xdr:pic>
      <xdr:nvPicPr>
        <xdr:cNvPr id="2" name="4 Imagen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" y="104775"/>
          <a:ext cx="1190805" cy="635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37922</xdr:colOff>
      <xdr:row>2</xdr:row>
      <xdr:rowOff>34327</xdr:rowOff>
    </xdr:from>
    <xdr:to>
      <xdr:col>3</xdr:col>
      <xdr:colOff>179630</xdr:colOff>
      <xdr:row>4</xdr:row>
      <xdr:rowOff>135688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831" y="422516"/>
          <a:ext cx="1133745" cy="463670"/>
        </a:xfrm>
        <a:prstGeom prst="rect">
          <a:avLst/>
        </a:prstGeom>
      </xdr:spPr>
    </xdr:pic>
    <xdr:clientData/>
  </xdr:twoCellAnchor>
  <xdr:twoCellAnchor editAs="oneCell">
    <xdr:from>
      <xdr:col>6</xdr:col>
      <xdr:colOff>138022</xdr:colOff>
      <xdr:row>0</xdr:row>
      <xdr:rowOff>51757</xdr:rowOff>
    </xdr:from>
    <xdr:to>
      <xdr:col>8</xdr:col>
      <xdr:colOff>267419</xdr:colOff>
      <xdr:row>15</xdr:row>
      <xdr:rowOff>30753</xdr:rowOff>
    </xdr:to>
    <xdr:pic>
      <xdr:nvPicPr>
        <xdr:cNvPr id="5" name="4 Imagen" descr="Resultado de imagen para DAYTON D520S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19" t="3346" r="5742" b="4164"/>
        <a:stretch/>
      </xdr:blipFill>
      <xdr:spPr bwMode="auto">
        <a:xfrm>
          <a:off x="5227607" y="51757"/>
          <a:ext cx="1647646" cy="27221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552088</xdr:colOff>
      <xdr:row>14</xdr:row>
      <xdr:rowOff>146647</xdr:rowOff>
    </xdr:from>
    <xdr:to>
      <xdr:col>10</xdr:col>
      <xdr:colOff>34506</xdr:colOff>
      <xdr:row>31</xdr:row>
      <xdr:rowOff>109806</xdr:rowOff>
    </xdr:to>
    <xdr:pic>
      <xdr:nvPicPr>
        <xdr:cNvPr id="6" name="5 Imagen" descr="Resultado de imagen para DAYTON D620S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32" t="4227" r="7084" b="3042"/>
        <a:stretch/>
      </xdr:blipFill>
      <xdr:spPr bwMode="auto">
        <a:xfrm>
          <a:off x="6400797" y="2708692"/>
          <a:ext cx="1759791" cy="30427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104775</xdr:rowOff>
    </xdr:from>
    <xdr:to>
      <xdr:col>1</xdr:col>
      <xdr:colOff>939202</xdr:colOff>
      <xdr:row>3</xdr:row>
      <xdr:rowOff>170552</xdr:rowOff>
    </xdr:to>
    <xdr:pic>
      <xdr:nvPicPr>
        <xdr:cNvPr id="2" name="4 Imagen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" y="104775"/>
          <a:ext cx="1311575" cy="635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37922</xdr:colOff>
      <xdr:row>2</xdr:row>
      <xdr:rowOff>34327</xdr:rowOff>
    </xdr:from>
    <xdr:to>
      <xdr:col>2</xdr:col>
      <xdr:colOff>938755</xdr:colOff>
      <xdr:row>4</xdr:row>
      <xdr:rowOff>135688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1447" y="422516"/>
          <a:ext cx="1133745" cy="463670"/>
        </a:xfrm>
        <a:prstGeom prst="rect">
          <a:avLst/>
        </a:prstGeom>
      </xdr:spPr>
    </xdr:pic>
    <xdr:clientData/>
  </xdr:twoCellAnchor>
  <xdr:twoCellAnchor editAs="oneCell">
    <xdr:from>
      <xdr:col>8</xdr:col>
      <xdr:colOff>224287</xdr:colOff>
      <xdr:row>18</xdr:row>
      <xdr:rowOff>155276</xdr:rowOff>
    </xdr:from>
    <xdr:to>
      <xdr:col>10</xdr:col>
      <xdr:colOff>741872</xdr:colOff>
      <xdr:row>35</xdr:row>
      <xdr:rowOff>43133</xdr:rowOff>
    </xdr:to>
    <xdr:pic>
      <xdr:nvPicPr>
        <xdr:cNvPr id="9" name="8 Imagen" descr="Resultado de imagen para GENERAL HD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59" t="5729" r="6807" b="4687"/>
        <a:stretch/>
      </xdr:blipFill>
      <xdr:spPr bwMode="auto">
        <a:xfrm>
          <a:off x="6771736" y="3441940"/>
          <a:ext cx="2035834" cy="2967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8</xdr:col>
      <xdr:colOff>586596</xdr:colOff>
      <xdr:row>22</xdr:row>
      <xdr:rowOff>23299</xdr:rowOff>
    </xdr:to>
    <xdr:pic>
      <xdr:nvPicPr>
        <xdr:cNvPr id="10" name="9 Imagen" descr="Resultado de imagen para FIRESTONE FS59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9200" y="569343"/>
          <a:ext cx="2104845" cy="34652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104775</xdr:rowOff>
    </xdr:from>
    <xdr:to>
      <xdr:col>1</xdr:col>
      <xdr:colOff>939202</xdr:colOff>
      <xdr:row>3</xdr:row>
      <xdr:rowOff>170552</xdr:rowOff>
    </xdr:to>
    <xdr:pic>
      <xdr:nvPicPr>
        <xdr:cNvPr id="2" name="4 Imagen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" y="104775"/>
          <a:ext cx="1311575" cy="635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37922</xdr:colOff>
      <xdr:row>2</xdr:row>
      <xdr:rowOff>34327</xdr:rowOff>
    </xdr:from>
    <xdr:to>
      <xdr:col>2</xdr:col>
      <xdr:colOff>938755</xdr:colOff>
      <xdr:row>4</xdr:row>
      <xdr:rowOff>135688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1447" y="422516"/>
          <a:ext cx="1133745" cy="463670"/>
        </a:xfrm>
        <a:prstGeom prst="rect">
          <a:avLst/>
        </a:prstGeom>
      </xdr:spPr>
    </xdr:pic>
    <xdr:clientData/>
  </xdr:twoCellAnchor>
  <xdr:twoCellAnchor editAs="oneCell">
    <xdr:from>
      <xdr:col>8</xdr:col>
      <xdr:colOff>319178</xdr:colOff>
      <xdr:row>16</xdr:row>
      <xdr:rowOff>25878</xdr:rowOff>
    </xdr:from>
    <xdr:to>
      <xdr:col>11</xdr:col>
      <xdr:colOff>60385</xdr:colOff>
      <xdr:row>35</xdr:row>
      <xdr:rowOff>172526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66627" y="2950233"/>
          <a:ext cx="2018581" cy="3588587"/>
        </a:xfrm>
        <a:prstGeom prst="rect">
          <a:avLst/>
        </a:prstGeom>
      </xdr:spPr>
    </xdr:pic>
    <xdr:clientData/>
  </xdr:twoCellAnchor>
  <xdr:twoCellAnchor editAs="oneCell">
    <xdr:from>
      <xdr:col>6</xdr:col>
      <xdr:colOff>267419</xdr:colOff>
      <xdr:row>0</xdr:row>
      <xdr:rowOff>103516</xdr:rowOff>
    </xdr:from>
    <xdr:to>
      <xdr:col>8</xdr:col>
      <xdr:colOff>414067</xdr:colOff>
      <xdr:row>16</xdr:row>
      <xdr:rowOff>111551</xdr:rowOff>
    </xdr:to>
    <xdr:pic>
      <xdr:nvPicPr>
        <xdr:cNvPr id="7" name="6 Imagen" descr="Resultado de imagen para LINGLONG LLF 816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931" t="689" r="23621" b="345"/>
        <a:stretch/>
      </xdr:blipFill>
      <xdr:spPr bwMode="auto">
        <a:xfrm>
          <a:off x="5296619" y="103516"/>
          <a:ext cx="1664897" cy="2932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4"/>
  <sheetViews>
    <sheetView workbookViewId="0">
      <selection sqref="A1:XFD1048576"/>
    </sheetView>
  </sheetViews>
  <sheetFormatPr baseColWidth="10" defaultRowHeight="14.3" x14ac:dyDescent="0.25"/>
  <cols>
    <col min="1" max="1" width="8.375" customWidth="1"/>
    <col min="2" max="2" width="15.875" customWidth="1"/>
    <col min="3" max="3" width="14.375" customWidth="1"/>
    <col min="4" max="4" width="8.25" customWidth="1"/>
    <col min="5" max="5" width="13.5" customWidth="1"/>
    <col min="6" max="6" width="12.5" customWidth="1"/>
    <col min="258" max="258" width="15.875" customWidth="1"/>
    <col min="259" max="260" width="14.375" customWidth="1"/>
    <col min="514" max="514" width="15.875" customWidth="1"/>
    <col min="515" max="516" width="14.375" customWidth="1"/>
    <col min="770" max="770" width="15.875" customWidth="1"/>
    <col min="771" max="772" width="14.375" customWidth="1"/>
    <col min="1026" max="1026" width="15.875" customWidth="1"/>
    <col min="1027" max="1028" width="14.375" customWidth="1"/>
    <col min="1282" max="1282" width="15.875" customWidth="1"/>
    <col min="1283" max="1284" width="14.375" customWidth="1"/>
    <col min="1538" max="1538" width="15.875" customWidth="1"/>
    <col min="1539" max="1540" width="14.375" customWidth="1"/>
    <col min="1794" max="1794" width="15.875" customWidth="1"/>
    <col min="1795" max="1796" width="14.375" customWidth="1"/>
    <col min="2050" max="2050" width="15.875" customWidth="1"/>
    <col min="2051" max="2052" width="14.375" customWidth="1"/>
    <col min="2306" max="2306" width="15.875" customWidth="1"/>
    <col min="2307" max="2308" width="14.375" customWidth="1"/>
    <col min="2562" max="2562" width="15.875" customWidth="1"/>
    <col min="2563" max="2564" width="14.375" customWidth="1"/>
    <col min="2818" max="2818" width="15.875" customWidth="1"/>
    <col min="2819" max="2820" width="14.375" customWidth="1"/>
    <col min="3074" max="3074" width="15.875" customWidth="1"/>
    <col min="3075" max="3076" width="14.375" customWidth="1"/>
    <col min="3330" max="3330" width="15.875" customWidth="1"/>
    <col min="3331" max="3332" width="14.375" customWidth="1"/>
    <col min="3586" max="3586" width="15.875" customWidth="1"/>
    <col min="3587" max="3588" width="14.375" customWidth="1"/>
    <col min="3842" max="3842" width="15.875" customWidth="1"/>
    <col min="3843" max="3844" width="14.375" customWidth="1"/>
    <col min="4098" max="4098" width="15.875" customWidth="1"/>
    <col min="4099" max="4100" width="14.375" customWidth="1"/>
    <col min="4354" max="4354" width="15.875" customWidth="1"/>
    <col min="4355" max="4356" width="14.375" customWidth="1"/>
    <col min="4610" max="4610" width="15.875" customWidth="1"/>
    <col min="4611" max="4612" width="14.375" customWidth="1"/>
    <col min="4866" max="4866" width="15.875" customWidth="1"/>
    <col min="4867" max="4868" width="14.375" customWidth="1"/>
    <col min="5122" max="5122" width="15.875" customWidth="1"/>
    <col min="5123" max="5124" width="14.375" customWidth="1"/>
    <col min="5378" max="5378" width="15.875" customWidth="1"/>
    <col min="5379" max="5380" width="14.375" customWidth="1"/>
    <col min="5634" max="5634" width="15.875" customWidth="1"/>
    <col min="5635" max="5636" width="14.375" customWidth="1"/>
    <col min="5890" max="5890" width="15.875" customWidth="1"/>
    <col min="5891" max="5892" width="14.375" customWidth="1"/>
    <col min="6146" max="6146" width="15.875" customWidth="1"/>
    <col min="6147" max="6148" width="14.375" customWidth="1"/>
    <col min="6402" max="6402" width="15.875" customWidth="1"/>
    <col min="6403" max="6404" width="14.375" customWidth="1"/>
    <col min="6658" max="6658" width="15.875" customWidth="1"/>
    <col min="6659" max="6660" width="14.375" customWidth="1"/>
    <col min="6914" max="6914" width="15.875" customWidth="1"/>
    <col min="6915" max="6916" width="14.375" customWidth="1"/>
    <col min="7170" max="7170" width="15.875" customWidth="1"/>
    <col min="7171" max="7172" width="14.375" customWidth="1"/>
    <col min="7426" max="7426" width="15.875" customWidth="1"/>
    <col min="7427" max="7428" width="14.375" customWidth="1"/>
    <col min="7682" max="7682" width="15.875" customWidth="1"/>
    <col min="7683" max="7684" width="14.375" customWidth="1"/>
    <col min="7938" max="7938" width="15.875" customWidth="1"/>
    <col min="7939" max="7940" width="14.375" customWidth="1"/>
    <col min="8194" max="8194" width="15.875" customWidth="1"/>
    <col min="8195" max="8196" width="14.375" customWidth="1"/>
    <col min="8450" max="8450" width="15.875" customWidth="1"/>
    <col min="8451" max="8452" width="14.375" customWidth="1"/>
    <col min="8706" max="8706" width="15.875" customWidth="1"/>
    <col min="8707" max="8708" width="14.375" customWidth="1"/>
    <col min="8962" max="8962" width="15.875" customWidth="1"/>
    <col min="8963" max="8964" width="14.375" customWidth="1"/>
    <col min="9218" max="9218" width="15.875" customWidth="1"/>
    <col min="9219" max="9220" width="14.375" customWidth="1"/>
    <col min="9474" max="9474" width="15.875" customWidth="1"/>
    <col min="9475" max="9476" width="14.375" customWidth="1"/>
    <col min="9730" max="9730" width="15.875" customWidth="1"/>
    <col min="9731" max="9732" width="14.375" customWidth="1"/>
    <col min="9986" max="9986" width="15.875" customWidth="1"/>
    <col min="9987" max="9988" width="14.375" customWidth="1"/>
    <col min="10242" max="10242" width="15.875" customWidth="1"/>
    <col min="10243" max="10244" width="14.375" customWidth="1"/>
    <col min="10498" max="10498" width="15.875" customWidth="1"/>
    <col min="10499" max="10500" width="14.375" customWidth="1"/>
    <col min="10754" max="10754" width="15.875" customWidth="1"/>
    <col min="10755" max="10756" width="14.375" customWidth="1"/>
    <col min="11010" max="11010" width="15.875" customWidth="1"/>
    <col min="11011" max="11012" width="14.375" customWidth="1"/>
    <col min="11266" max="11266" width="15.875" customWidth="1"/>
    <col min="11267" max="11268" width="14.375" customWidth="1"/>
    <col min="11522" max="11522" width="15.875" customWidth="1"/>
    <col min="11523" max="11524" width="14.375" customWidth="1"/>
    <col min="11778" max="11778" width="15.875" customWidth="1"/>
    <col min="11779" max="11780" width="14.375" customWidth="1"/>
    <col min="12034" max="12034" width="15.875" customWidth="1"/>
    <col min="12035" max="12036" width="14.375" customWidth="1"/>
    <col min="12290" max="12290" width="15.875" customWidth="1"/>
    <col min="12291" max="12292" width="14.375" customWidth="1"/>
    <col min="12546" max="12546" width="15.875" customWidth="1"/>
    <col min="12547" max="12548" width="14.375" customWidth="1"/>
    <col min="12802" max="12802" width="15.875" customWidth="1"/>
    <col min="12803" max="12804" width="14.375" customWidth="1"/>
    <col min="13058" max="13058" width="15.875" customWidth="1"/>
    <col min="13059" max="13060" width="14.375" customWidth="1"/>
    <col min="13314" max="13314" width="15.875" customWidth="1"/>
    <col min="13315" max="13316" width="14.375" customWidth="1"/>
    <col min="13570" max="13570" width="15.875" customWidth="1"/>
    <col min="13571" max="13572" width="14.375" customWidth="1"/>
    <col min="13826" max="13826" width="15.875" customWidth="1"/>
    <col min="13827" max="13828" width="14.375" customWidth="1"/>
    <col min="14082" max="14082" width="15.875" customWidth="1"/>
    <col min="14083" max="14084" width="14.375" customWidth="1"/>
    <col min="14338" max="14338" width="15.875" customWidth="1"/>
    <col min="14339" max="14340" width="14.375" customWidth="1"/>
    <col min="14594" max="14594" width="15.875" customWidth="1"/>
    <col min="14595" max="14596" width="14.375" customWidth="1"/>
    <col min="14850" max="14850" width="15.875" customWidth="1"/>
    <col min="14851" max="14852" width="14.375" customWidth="1"/>
    <col min="15106" max="15106" width="15.875" customWidth="1"/>
    <col min="15107" max="15108" width="14.375" customWidth="1"/>
    <col min="15362" max="15362" width="15.875" customWidth="1"/>
    <col min="15363" max="15364" width="14.375" customWidth="1"/>
    <col min="15618" max="15618" width="15.875" customWidth="1"/>
    <col min="15619" max="15620" width="14.375" customWidth="1"/>
    <col min="15874" max="15874" width="15.875" customWidth="1"/>
    <col min="15875" max="15876" width="14.375" customWidth="1"/>
    <col min="16130" max="16130" width="15.875" customWidth="1"/>
    <col min="16131" max="16132" width="14.375" customWidth="1"/>
  </cols>
  <sheetData>
    <row r="1" spans="1:6" ht="14.95" thickBot="1" x14ac:dyDescent="0.3"/>
    <row r="2" spans="1:6" ht="15.8" customHeight="1" thickBot="1" x14ac:dyDescent="0.3">
      <c r="E2" s="29">
        <v>43308</v>
      </c>
      <c r="F2" s="30"/>
    </row>
    <row r="6" spans="1:6" x14ac:dyDescent="0.25">
      <c r="A6" s="1" t="s">
        <v>0</v>
      </c>
      <c r="B6" s="2" t="s">
        <v>25</v>
      </c>
      <c r="C6" s="2"/>
    </row>
    <row r="7" spans="1:6" x14ac:dyDescent="0.25">
      <c r="A7" s="1" t="s">
        <v>1</v>
      </c>
      <c r="B7" s="2"/>
      <c r="C7" s="1" t="s">
        <v>2</v>
      </c>
      <c r="D7" s="2"/>
      <c r="E7" s="1" t="s">
        <v>3</v>
      </c>
      <c r="F7" s="2"/>
    </row>
    <row r="8" spans="1:6" x14ac:dyDescent="0.25">
      <c r="A8" t="s">
        <v>4</v>
      </c>
      <c r="C8" t="s">
        <v>5</v>
      </c>
      <c r="D8" s="3"/>
    </row>
    <row r="9" spans="1:6" x14ac:dyDescent="0.25">
      <c r="A9" s="1" t="s">
        <v>6</v>
      </c>
      <c r="B9" s="31" t="s">
        <v>7</v>
      </c>
      <c r="C9" s="31"/>
      <c r="D9" s="31"/>
      <c r="E9" s="1" t="s">
        <v>8</v>
      </c>
      <c r="F9" s="1" t="s">
        <v>9</v>
      </c>
    </row>
    <row r="10" spans="1:6" x14ac:dyDescent="0.25">
      <c r="A10" s="4">
        <v>2</v>
      </c>
      <c r="B10" s="11" t="s">
        <v>18</v>
      </c>
      <c r="C10" s="12"/>
      <c r="D10" s="13"/>
      <c r="E10" s="5">
        <v>4220</v>
      </c>
      <c r="F10" s="5">
        <f>A10*E10</f>
        <v>8440</v>
      </c>
    </row>
    <row r="11" spans="1:6" x14ac:dyDescent="0.25">
      <c r="A11" s="4"/>
      <c r="B11" s="11" t="s">
        <v>19</v>
      </c>
      <c r="C11" s="12"/>
      <c r="D11" s="13"/>
      <c r="E11" s="5"/>
      <c r="F11" s="5"/>
    </row>
    <row r="12" spans="1:6" x14ac:dyDescent="0.25">
      <c r="A12" s="4"/>
      <c r="B12" s="11" t="s">
        <v>20</v>
      </c>
      <c r="C12" s="12"/>
      <c r="D12" s="13"/>
      <c r="E12" s="5"/>
      <c r="F12" s="5"/>
    </row>
    <row r="13" spans="1:6" x14ac:dyDescent="0.25">
      <c r="A13" s="4"/>
      <c r="B13" s="11" t="s">
        <v>17</v>
      </c>
      <c r="C13" s="12"/>
      <c r="D13" s="13"/>
      <c r="E13" s="5"/>
      <c r="F13" s="5"/>
    </row>
    <row r="14" spans="1:6" x14ac:dyDescent="0.25">
      <c r="A14" s="4"/>
      <c r="B14" s="11"/>
      <c r="C14" s="12"/>
      <c r="D14" s="13"/>
      <c r="E14" s="5"/>
      <c r="F14" s="5"/>
    </row>
    <row r="15" spans="1:6" x14ac:dyDescent="0.25">
      <c r="A15" s="4">
        <v>7</v>
      </c>
      <c r="B15" s="11" t="s">
        <v>22</v>
      </c>
      <c r="C15" s="12"/>
      <c r="D15" s="13"/>
      <c r="E15" s="5">
        <v>4765</v>
      </c>
      <c r="F15" s="5">
        <f>A15*E15</f>
        <v>33355</v>
      </c>
    </row>
    <row r="16" spans="1:6" x14ac:dyDescent="0.25">
      <c r="A16" s="4"/>
      <c r="B16" s="14" t="s">
        <v>19</v>
      </c>
      <c r="C16" s="12"/>
      <c r="D16" s="13"/>
      <c r="E16" s="5"/>
      <c r="F16" s="5"/>
    </row>
    <row r="17" spans="1:10" x14ac:dyDescent="0.25">
      <c r="A17" s="4"/>
      <c r="B17" s="14" t="s">
        <v>23</v>
      </c>
      <c r="C17" s="12"/>
      <c r="D17" s="13"/>
      <c r="E17" s="5"/>
      <c r="F17" s="5"/>
    </row>
    <row r="18" spans="1:10" x14ac:dyDescent="0.25">
      <c r="A18" s="4"/>
      <c r="B18" s="14" t="s">
        <v>17</v>
      </c>
      <c r="C18" s="12"/>
      <c r="D18" s="13"/>
      <c r="E18" s="5"/>
      <c r="F18" s="5"/>
    </row>
    <row r="19" spans="1:10" x14ac:dyDescent="0.25">
      <c r="A19" s="4"/>
      <c r="B19" s="11"/>
      <c r="C19" s="12"/>
      <c r="D19" s="13"/>
      <c r="E19" s="5"/>
      <c r="F19" s="5"/>
    </row>
    <row r="20" spans="1:10" x14ac:dyDescent="0.25">
      <c r="A20" s="4"/>
      <c r="B20" s="11"/>
      <c r="C20" s="12"/>
      <c r="D20" s="13"/>
      <c r="E20" s="5"/>
      <c r="F20" s="5"/>
    </row>
    <row r="21" spans="1:10" x14ac:dyDescent="0.25">
      <c r="A21" s="4">
        <v>9</v>
      </c>
      <c r="B21" s="17" t="s">
        <v>32</v>
      </c>
      <c r="C21" s="18"/>
      <c r="D21" s="19"/>
      <c r="E21" s="5">
        <v>150</v>
      </c>
      <c r="F21" s="5">
        <f>A21*E21</f>
        <v>1350</v>
      </c>
    </row>
    <row r="22" spans="1:10" x14ac:dyDescent="0.25">
      <c r="A22" s="4"/>
      <c r="B22" s="11"/>
      <c r="C22" s="12"/>
      <c r="D22" s="13"/>
      <c r="E22" s="5"/>
      <c r="F22" s="5"/>
    </row>
    <row r="23" spans="1:10" x14ac:dyDescent="0.25">
      <c r="A23" s="4"/>
      <c r="B23" s="32"/>
      <c r="C23" s="33"/>
      <c r="D23" s="34"/>
      <c r="E23" s="6"/>
      <c r="F23" s="6"/>
    </row>
    <row r="24" spans="1:10" x14ac:dyDescent="0.25">
      <c r="A24" s="4"/>
      <c r="B24" s="35"/>
      <c r="C24" s="35"/>
      <c r="D24" s="35"/>
      <c r="E24" s="6"/>
      <c r="F24" s="6"/>
    </row>
    <row r="25" spans="1:10" x14ac:dyDescent="0.25">
      <c r="A25" s="4"/>
      <c r="B25" s="7" t="s">
        <v>24</v>
      </c>
      <c r="C25" s="8"/>
      <c r="D25" s="9"/>
      <c r="E25" s="10"/>
      <c r="F25" s="6"/>
      <c r="J25" s="3"/>
    </row>
    <row r="26" spans="1:10" x14ac:dyDescent="0.25">
      <c r="B26" s="36" t="s">
        <v>10</v>
      </c>
      <c r="C26" s="36"/>
      <c r="D26" s="36"/>
      <c r="E26" s="4" t="s">
        <v>11</v>
      </c>
      <c r="F26" s="5">
        <f>SUM(F10:F25)</f>
        <v>43145</v>
      </c>
    </row>
    <row r="27" spans="1:10" x14ac:dyDescent="0.25">
      <c r="B27" s="36"/>
      <c r="C27" s="36"/>
      <c r="D27" s="36"/>
      <c r="E27" s="4" t="s">
        <v>12</v>
      </c>
      <c r="F27" s="5">
        <f>F26*0.16</f>
        <v>6903.2</v>
      </c>
    </row>
    <row r="28" spans="1:10" x14ac:dyDescent="0.25">
      <c r="E28" s="4" t="s">
        <v>13</v>
      </c>
      <c r="F28" s="5">
        <f>SUM(F26:F27)</f>
        <v>50048.2</v>
      </c>
    </row>
    <row r="30" spans="1:10" x14ac:dyDescent="0.25">
      <c r="C30" s="2" t="s">
        <v>14</v>
      </c>
    </row>
    <row r="31" spans="1:10" x14ac:dyDescent="0.25">
      <c r="B31" s="28" t="s">
        <v>21</v>
      </c>
      <c r="C31" s="28"/>
      <c r="D31" s="28"/>
    </row>
    <row r="32" spans="1:10" x14ac:dyDescent="0.25">
      <c r="C32" t="s">
        <v>16</v>
      </c>
    </row>
    <row r="33" spans="2:4" x14ac:dyDescent="0.25">
      <c r="C33" s="2" t="s">
        <v>15</v>
      </c>
    </row>
    <row r="34" spans="2:4" x14ac:dyDescent="0.25">
      <c r="B34" s="28"/>
      <c r="C34" s="28"/>
      <c r="D34" s="28"/>
    </row>
  </sheetData>
  <mergeCells count="7">
    <mergeCell ref="B34:D34"/>
    <mergeCell ref="E2:F2"/>
    <mergeCell ref="B9:D9"/>
    <mergeCell ref="B23:D23"/>
    <mergeCell ref="B24:D24"/>
    <mergeCell ref="B26:D27"/>
    <mergeCell ref="B31:D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4"/>
  <sheetViews>
    <sheetView workbookViewId="0">
      <selection activeCell="N23" sqref="N23"/>
    </sheetView>
  </sheetViews>
  <sheetFormatPr baseColWidth="10" defaultRowHeight="14.3" x14ac:dyDescent="0.25"/>
  <cols>
    <col min="1" max="1" width="8.375" customWidth="1"/>
    <col min="2" max="2" width="15.875" customWidth="1"/>
    <col min="3" max="3" width="14.375" customWidth="1"/>
    <col min="4" max="4" width="8.25" customWidth="1"/>
    <col min="5" max="5" width="13.5" customWidth="1"/>
    <col min="6" max="6" width="12.5" customWidth="1"/>
    <col min="258" max="258" width="15.875" customWidth="1"/>
    <col min="259" max="260" width="14.375" customWidth="1"/>
    <col min="514" max="514" width="15.875" customWidth="1"/>
    <col min="515" max="516" width="14.375" customWidth="1"/>
    <col min="770" max="770" width="15.875" customWidth="1"/>
    <col min="771" max="772" width="14.375" customWidth="1"/>
    <col min="1026" max="1026" width="15.875" customWidth="1"/>
    <col min="1027" max="1028" width="14.375" customWidth="1"/>
    <col min="1282" max="1282" width="15.875" customWidth="1"/>
    <col min="1283" max="1284" width="14.375" customWidth="1"/>
    <col min="1538" max="1538" width="15.875" customWidth="1"/>
    <col min="1539" max="1540" width="14.375" customWidth="1"/>
    <col min="1794" max="1794" width="15.875" customWidth="1"/>
    <col min="1795" max="1796" width="14.375" customWidth="1"/>
    <col min="2050" max="2050" width="15.875" customWidth="1"/>
    <col min="2051" max="2052" width="14.375" customWidth="1"/>
    <col min="2306" max="2306" width="15.875" customWidth="1"/>
    <col min="2307" max="2308" width="14.375" customWidth="1"/>
    <col min="2562" max="2562" width="15.875" customWidth="1"/>
    <col min="2563" max="2564" width="14.375" customWidth="1"/>
    <col min="2818" max="2818" width="15.875" customWidth="1"/>
    <col min="2819" max="2820" width="14.375" customWidth="1"/>
    <col min="3074" max="3074" width="15.875" customWidth="1"/>
    <col min="3075" max="3076" width="14.375" customWidth="1"/>
    <col min="3330" max="3330" width="15.875" customWidth="1"/>
    <col min="3331" max="3332" width="14.375" customWidth="1"/>
    <col min="3586" max="3586" width="15.875" customWidth="1"/>
    <col min="3587" max="3588" width="14.375" customWidth="1"/>
    <col min="3842" max="3842" width="15.875" customWidth="1"/>
    <col min="3843" max="3844" width="14.375" customWidth="1"/>
    <col min="4098" max="4098" width="15.875" customWidth="1"/>
    <col min="4099" max="4100" width="14.375" customWidth="1"/>
    <col min="4354" max="4354" width="15.875" customWidth="1"/>
    <col min="4355" max="4356" width="14.375" customWidth="1"/>
    <col min="4610" max="4610" width="15.875" customWidth="1"/>
    <col min="4611" max="4612" width="14.375" customWidth="1"/>
    <col min="4866" max="4866" width="15.875" customWidth="1"/>
    <col min="4867" max="4868" width="14.375" customWidth="1"/>
    <col min="5122" max="5122" width="15.875" customWidth="1"/>
    <col min="5123" max="5124" width="14.375" customWidth="1"/>
    <col min="5378" max="5378" width="15.875" customWidth="1"/>
    <col min="5379" max="5380" width="14.375" customWidth="1"/>
    <col min="5634" max="5634" width="15.875" customWidth="1"/>
    <col min="5635" max="5636" width="14.375" customWidth="1"/>
    <col min="5890" max="5890" width="15.875" customWidth="1"/>
    <col min="5891" max="5892" width="14.375" customWidth="1"/>
    <col min="6146" max="6146" width="15.875" customWidth="1"/>
    <col min="6147" max="6148" width="14.375" customWidth="1"/>
    <col min="6402" max="6402" width="15.875" customWidth="1"/>
    <col min="6403" max="6404" width="14.375" customWidth="1"/>
    <col min="6658" max="6658" width="15.875" customWidth="1"/>
    <col min="6659" max="6660" width="14.375" customWidth="1"/>
    <col min="6914" max="6914" width="15.875" customWidth="1"/>
    <col min="6915" max="6916" width="14.375" customWidth="1"/>
    <col min="7170" max="7170" width="15.875" customWidth="1"/>
    <col min="7171" max="7172" width="14.375" customWidth="1"/>
    <col min="7426" max="7426" width="15.875" customWidth="1"/>
    <col min="7427" max="7428" width="14.375" customWidth="1"/>
    <col min="7682" max="7682" width="15.875" customWidth="1"/>
    <col min="7683" max="7684" width="14.375" customWidth="1"/>
    <col min="7938" max="7938" width="15.875" customWidth="1"/>
    <col min="7939" max="7940" width="14.375" customWidth="1"/>
    <col min="8194" max="8194" width="15.875" customWidth="1"/>
    <col min="8195" max="8196" width="14.375" customWidth="1"/>
    <col min="8450" max="8450" width="15.875" customWidth="1"/>
    <col min="8451" max="8452" width="14.375" customWidth="1"/>
    <col min="8706" max="8706" width="15.875" customWidth="1"/>
    <col min="8707" max="8708" width="14.375" customWidth="1"/>
    <col min="8962" max="8962" width="15.875" customWidth="1"/>
    <col min="8963" max="8964" width="14.375" customWidth="1"/>
    <col min="9218" max="9218" width="15.875" customWidth="1"/>
    <col min="9219" max="9220" width="14.375" customWidth="1"/>
    <col min="9474" max="9474" width="15.875" customWidth="1"/>
    <col min="9475" max="9476" width="14.375" customWidth="1"/>
    <col min="9730" max="9730" width="15.875" customWidth="1"/>
    <col min="9731" max="9732" width="14.375" customWidth="1"/>
    <col min="9986" max="9986" width="15.875" customWidth="1"/>
    <col min="9987" max="9988" width="14.375" customWidth="1"/>
    <col min="10242" max="10242" width="15.875" customWidth="1"/>
    <col min="10243" max="10244" width="14.375" customWidth="1"/>
    <col min="10498" max="10498" width="15.875" customWidth="1"/>
    <col min="10499" max="10500" width="14.375" customWidth="1"/>
    <col min="10754" max="10754" width="15.875" customWidth="1"/>
    <col min="10755" max="10756" width="14.375" customWidth="1"/>
    <col min="11010" max="11010" width="15.875" customWidth="1"/>
    <col min="11011" max="11012" width="14.375" customWidth="1"/>
    <col min="11266" max="11266" width="15.875" customWidth="1"/>
    <col min="11267" max="11268" width="14.375" customWidth="1"/>
    <col min="11522" max="11522" width="15.875" customWidth="1"/>
    <col min="11523" max="11524" width="14.375" customWidth="1"/>
    <col min="11778" max="11778" width="15.875" customWidth="1"/>
    <col min="11779" max="11780" width="14.375" customWidth="1"/>
    <col min="12034" max="12034" width="15.875" customWidth="1"/>
    <col min="12035" max="12036" width="14.375" customWidth="1"/>
    <col min="12290" max="12290" width="15.875" customWidth="1"/>
    <col min="12291" max="12292" width="14.375" customWidth="1"/>
    <col min="12546" max="12546" width="15.875" customWidth="1"/>
    <col min="12547" max="12548" width="14.375" customWidth="1"/>
    <col min="12802" max="12802" width="15.875" customWidth="1"/>
    <col min="12803" max="12804" width="14.375" customWidth="1"/>
    <col min="13058" max="13058" width="15.875" customWidth="1"/>
    <col min="13059" max="13060" width="14.375" customWidth="1"/>
    <col min="13314" max="13314" width="15.875" customWidth="1"/>
    <col min="13315" max="13316" width="14.375" customWidth="1"/>
    <col min="13570" max="13570" width="15.875" customWidth="1"/>
    <col min="13571" max="13572" width="14.375" customWidth="1"/>
    <col min="13826" max="13826" width="15.875" customWidth="1"/>
    <col min="13827" max="13828" width="14.375" customWidth="1"/>
    <col min="14082" max="14082" width="15.875" customWidth="1"/>
    <col min="14083" max="14084" width="14.375" customWidth="1"/>
    <col min="14338" max="14338" width="15.875" customWidth="1"/>
    <col min="14339" max="14340" width="14.375" customWidth="1"/>
    <col min="14594" max="14594" width="15.875" customWidth="1"/>
    <col min="14595" max="14596" width="14.375" customWidth="1"/>
    <col min="14850" max="14850" width="15.875" customWidth="1"/>
    <col min="14851" max="14852" width="14.375" customWidth="1"/>
    <col min="15106" max="15106" width="15.875" customWidth="1"/>
    <col min="15107" max="15108" width="14.375" customWidth="1"/>
    <col min="15362" max="15362" width="15.875" customWidth="1"/>
    <col min="15363" max="15364" width="14.375" customWidth="1"/>
    <col min="15618" max="15618" width="15.875" customWidth="1"/>
    <col min="15619" max="15620" width="14.375" customWidth="1"/>
    <col min="15874" max="15874" width="15.875" customWidth="1"/>
    <col min="15875" max="15876" width="14.375" customWidth="1"/>
    <col min="16130" max="16130" width="15.875" customWidth="1"/>
    <col min="16131" max="16132" width="14.375" customWidth="1"/>
  </cols>
  <sheetData>
    <row r="1" spans="1:6" ht="14.95" thickBot="1" x14ac:dyDescent="0.3"/>
    <row r="2" spans="1:6" ht="15.8" customHeight="1" thickBot="1" x14ac:dyDescent="0.3">
      <c r="E2" s="29">
        <v>43308</v>
      </c>
      <c r="F2" s="30"/>
    </row>
    <row r="6" spans="1:6" x14ac:dyDescent="0.25">
      <c r="A6" s="1" t="s">
        <v>0</v>
      </c>
      <c r="B6" s="2" t="s">
        <v>25</v>
      </c>
      <c r="C6" s="2"/>
    </row>
    <row r="7" spans="1:6" x14ac:dyDescent="0.25">
      <c r="A7" s="1" t="s">
        <v>1</v>
      </c>
      <c r="B7" s="2"/>
      <c r="C7" s="1" t="s">
        <v>2</v>
      </c>
      <c r="D7" s="2"/>
      <c r="E7" s="1" t="s">
        <v>3</v>
      </c>
      <c r="F7" s="2"/>
    </row>
    <row r="8" spans="1:6" x14ac:dyDescent="0.25">
      <c r="A8" t="s">
        <v>4</v>
      </c>
      <c r="C8" t="s">
        <v>5</v>
      </c>
      <c r="D8" s="3"/>
    </row>
    <row r="9" spans="1:6" x14ac:dyDescent="0.25">
      <c r="A9" s="1" t="s">
        <v>6</v>
      </c>
      <c r="B9" s="31" t="s">
        <v>7</v>
      </c>
      <c r="C9" s="31"/>
      <c r="D9" s="31"/>
      <c r="E9" s="1" t="s">
        <v>8</v>
      </c>
      <c r="F9" s="1" t="s">
        <v>9</v>
      </c>
    </row>
    <row r="10" spans="1:6" x14ac:dyDescent="0.25">
      <c r="A10" s="4">
        <v>2</v>
      </c>
      <c r="B10" s="14" t="s">
        <v>26</v>
      </c>
      <c r="C10" s="15"/>
      <c r="D10" s="16"/>
      <c r="E10" s="5">
        <v>6395</v>
      </c>
      <c r="F10" s="5">
        <f>A10*E10</f>
        <v>12790</v>
      </c>
    </row>
    <row r="11" spans="1:6" x14ac:dyDescent="0.25">
      <c r="A11" s="4"/>
      <c r="B11" s="14" t="s">
        <v>27</v>
      </c>
      <c r="C11" s="15"/>
      <c r="D11" s="16"/>
      <c r="E11" s="5"/>
      <c r="F11" s="5"/>
    </row>
    <row r="12" spans="1:6" x14ac:dyDescent="0.25">
      <c r="A12" s="4"/>
      <c r="B12" s="14" t="s">
        <v>20</v>
      </c>
      <c r="C12" s="15"/>
      <c r="D12" s="16"/>
      <c r="E12" s="5"/>
      <c r="F12" s="5"/>
    </row>
    <row r="13" spans="1:6" x14ac:dyDescent="0.25">
      <c r="A13" s="4"/>
      <c r="B13" s="14" t="s">
        <v>17</v>
      </c>
      <c r="C13" s="15"/>
      <c r="D13" s="16"/>
      <c r="E13" s="5"/>
      <c r="F13" s="5"/>
    </row>
    <row r="14" spans="1:6" x14ac:dyDescent="0.25">
      <c r="A14" s="4"/>
      <c r="B14" s="14"/>
      <c r="C14" s="15"/>
      <c r="D14" s="16"/>
      <c r="E14" s="5"/>
      <c r="F14" s="5"/>
    </row>
    <row r="15" spans="1:6" x14ac:dyDescent="0.25">
      <c r="A15" s="4">
        <v>0</v>
      </c>
      <c r="B15" s="14" t="s">
        <v>28</v>
      </c>
      <c r="C15" s="15"/>
      <c r="D15" s="16"/>
      <c r="E15" s="5">
        <v>6920</v>
      </c>
      <c r="F15" s="5">
        <f>A15*E15</f>
        <v>0</v>
      </c>
    </row>
    <row r="16" spans="1:6" x14ac:dyDescent="0.25">
      <c r="A16" s="4"/>
      <c r="B16" s="14" t="s">
        <v>29</v>
      </c>
      <c r="C16" s="15"/>
      <c r="D16" s="16"/>
      <c r="E16" s="5"/>
      <c r="F16" s="5"/>
    </row>
    <row r="17" spans="1:10" x14ac:dyDescent="0.25">
      <c r="A17" s="4"/>
      <c r="B17" s="14" t="s">
        <v>23</v>
      </c>
      <c r="C17" s="15"/>
      <c r="D17" s="16"/>
      <c r="E17" s="5"/>
      <c r="F17" s="5"/>
    </row>
    <row r="18" spans="1:10" x14ac:dyDescent="0.25">
      <c r="A18" s="4"/>
      <c r="B18" s="14" t="s">
        <v>17</v>
      </c>
      <c r="C18" s="15"/>
      <c r="D18" s="16"/>
      <c r="E18" s="5"/>
      <c r="F18" s="5"/>
    </row>
    <row r="19" spans="1:10" x14ac:dyDescent="0.25">
      <c r="A19" s="4"/>
      <c r="B19" s="14" t="s">
        <v>31</v>
      </c>
      <c r="C19" s="15"/>
      <c r="D19" s="16"/>
      <c r="E19" s="5"/>
      <c r="F19" s="5"/>
    </row>
    <row r="20" spans="1:10" x14ac:dyDescent="0.25">
      <c r="A20" s="20">
        <v>7</v>
      </c>
      <c r="B20" s="21" t="s">
        <v>30</v>
      </c>
      <c r="C20" s="22"/>
      <c r="D20" s="23"/>
      <c r="E20" s="24">
        <v>6290</v>
      </c>
      <c r="F20" s="24">
        <f>A20*E20</f>
        <v>44030</v>
      </c>
    </row>
    <row r="21" spans="1:10" x14ac:dyDescent="0.25">
      <c r="A21" s="4"/>
      <c r="B21" s="14"/>
      <c r="C21" s="15"/>
      <c r="D21" s="16"/>
      <c r="E21" s="5"/>
      <c r="F21" s="5"/>
    </row>
    <row r="22" spans="1:10" x14ac:dyDescent="0.25">
      <c r="A22" s="4">
        <v>9</v>
      </c>
      <c r="B22" s="14" t="s">
        <v>32</v>
      </c>
      <c r="C22" s="15"/>
      <c r="D22" s="16"/>
      <c r="E22" s="5">
        <v>150</v>
      </c>
      <c r="F22" s="5">
        <f>A22*E22</f>
        <v>1350</v>
      </c>
    </row>
    <row r="23" spans="1:10" x14ac:dyDescent="0.25">
      <c r="A23" s="4"/>
      <c r="B23" s="32"/>
      <c r="C23" s="33"/>
      <c r="D23" s="34"/>
      <c r="E23" s="6"/>
      <c r="F23" s="6"/>
    </row>
    <row r="24" spans="1:10" x14ac:dyDescent="0.25">
      <c r="A24" s="4"/>
      <c r="B24" s="35"/>
      <c r="C24" s="35"/>
      <c r="D24" s="35"/>
      <c r="E24" s="6"/>
      <c r="F24" s="6"/>
    </row>
    <row r="25" spans="1:10" x14ac:dyDescent="0.25">
      <c r="A25" s="4"/>
      <c r="B25" s="7" t="s">
        <v>24</v>
      </c>
      <c r="C25" s="8"/>
      <c r="D25" s="9"/>
      <c r="E25" s="10"/>
      <c r="F25" s="6"/>
      <c r="J25" s="3"/>
    </row>
    <row r="26" spans="1:10" x14ac:dyDescent="0.25">
      <c r="B26" s="36" t="s">
        <v>10</v>
      </c>
      <c r="C26" s="36"/>
      <c r="D26" s="36"/>
      <c r="E26" s="4" t="s">
        <v>11</v>
      </c>
      <c r="F26" s="5">
        <f>SUM(F10:F25)</f>
        <v>58170</v>
      </c>
    </row>
    <row r="27" spans="1:10" x14ac:dyDescent="0.25">
      <c r="B27" s="36"/>
      <c r="C27" s="36"/>
      <c r="D27" s="36"/>
      <c r="E27" s="4" t="s">
        <v>12</v>
      </c>
      <c r="F27" s="5">
        <f>F26*0.16</f>
        <v>9307.2000000000007</v>
      </c>
    </row>
    <row r="28" spans="1:10" x14ac:dyDescent="0.25">
      <c r="E28" s="4" t="s">
        <v>13</v>
      </c>
      <c r="F28" s="5">
        <f>SUM(F26:F27)</f>
        <v>67477.2</v>
      </c>
    </row>
    <row r="30" spans="1:10" x14ac:dyDescent="0.25">
      <c r="C30" s="2" t="s">
        <v>14</v>
      </c>
    </row>
    <row r="31" spans="1:10" x14ac:dyDescent="0.25">
      <c r="B31" s="28" t="s">
        <v>21</v>
      </c>
      <c r="C31" s="28"/>
      <c r="D31" s="28"/>
    </row>
    <row r="32" spans="1:10" x14ac:dyDescent="0.25">
      <c r="C32" t="s">
        <v>16</v>
      </c>
    </row>
    <row r="33" spans="2:4" x14ac:dyDescent="0.25">
      <c r="C33" s="2" t="s">
        <v>15</v>
      </c>
    </row>
    <row r="34" spans="2:4" x14ac:dyDescent="0.25">
      <c r="B34" s="28"/>
      <c r="C34" s="28"/>
      <c r="D34" s="28"/>
    </row>
  </sheetData>
  <mergeCells count="7">
    <mergeCell ref="B34:D34"/>
    <mergeCell ref="E2:F2"/>
    <mergeCell ref="B9:D9"/>
    <mergeCell ref="B23:D23"/>
    <mergeCell ref="B24:D24"/>
    <mergeCell ref="B26:D27"/>
    <mergeCell ref="B31:D3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4"/>
  <sheetViews>
    <sheetView tabSelected="1" workbookViewId="0">
      <selection activeCell="A22" sqref="A22"/>
    </sheetView>
  </sheetViews>
  <sheetFormatPr baseColWidth="10" defaultRowHeight="14.3" x14ac:dyDescent="0.25"/>
  <cols>
    <col min="1" max="1" width="8.375" customWidth="1"/>
    <col min="2" max="2" width="15.875" customWidth="1"/>
    <col min="3" max="3" width="14.375" customWidth="1"/>
    <col min="4" max="4" width="8.25" customWidth="1"/>
    <col min="5" max="5" width="13.5" customWidth="1"/>
    <col min="6" max="6" width="12.5" customWidth="1"/>
    <col min="258" max="258" width="15.875" customWidth="1"/>
    <col min="259" max="260" width="14.375" customWidth="1"/>
    <col min="514" max="514" width="15.875" customWidth="1"/>
    <col min="515" max="516" width="14.375" customWidth="1"/>
    <col min="770" max="770" width="15.875" customWidth="1"/>
    <col min="771" max="772" width="14.375" customWidth="1"/>
    <col min="1026" max="1026" width="15.875" customWidth="1"/>
    <col min="1027" max="1028" width="14.375" customWidth="1"/>
    <col min="1282" max="1282" width="15.875" customWidth="1"/>
    <col min="1283" max="1284" width="14.375" customWidth="1"/>
    <col min="1538" max="1538" width="15.875" customWidth="1"/>
    <col min="1539" max="1540" width="14.375" customWidth="1"/>
    <col min="1794" max="1794" width="15.875" customWidth="1"/>
    <col min="1795" max="1796" width="14.375" customWidth="1"/>
    <col min="2050" max="2050" width="15.875" customWidth="1"/>
    <col min="2051" max="2052" width="14.375" customWidth="1"/>
    <col min="2306" max="2306" width="15.875" customWidth="1"/>
    <col min="2307" max="2308" width="14.375" customWidth="1"/>
    <col min="2562" max="2562" width="15.875" customWidth="1"/>
    <col min="2563" max="2564" width="14.375" customWidth="1"/>
    <col min="2818" max="2818" width="15.875" customWidth="1"/>
    <col min="2819" max="2820" width="14.375" customWidth="1"/>
    <col min="3074" max="3074" width="15.875" customWidth="1"/>
    <col min="3075" max="3076" width="14.375" customWidth="1"/>
    <col min="3330" max="3330" width="15.875" customWidth="1"/>
    <col min="3331" max="3332" width="14.375" customWidth="1"/>
    <col min="3586" max="3586" width="15.875" customWidth="1"/>
    <col min="3587" max="3588" width="14.375" customWidth="1"/>
    <col min="3842" max="3842" width="15.875" customWidth="1"/>
    <col min="3843" max="3844" width="14.375" customWidth="1"/>
    <col min="4098" max="4098" width="15.875" customWidth="1"/>
    <col min="4099" max="4100" width="14.375" customWidth="1"/>
    <col min="4354" max="4354" width="15.875" customWidth="1"/>
    <col min="4355" max="4356" width="14.375" customWidth="1"/>
    <col min="4610" max="4610" width="15.875" customWidth="1"/>
    <col min="4611" max="4612" width="14.375" customWidth="1"/>
    <col min="4866" max="4866" width="15.875" customWidth="1"/>
    <col min="4867" max="4868" width="14.375" customWidth="1"/>
    <col min="5122" max="5122" width="15.875" customWidth="1"/>
    <col min="5123" max="5124" width="14.375" customWidth="1"/>
    <col min="5378" max="5378" width="15.875" customWidth="1"/>
    <col min="5379" max="5380" width="14.375" customWidth="1"/>
    <col min="5634" max="5634" width="15.875" customWidth="1"/>
    <col min="5635" max="5636" width="14.375" customWidth="1"/>
    <col min="5890" max="5890" width="15.875" customWidth="1"/>
    <col min="5891" max="5892" width="14.375" customWidth="1"/>
    <col min="6146" max="6146" width="15.875" customWidth="1"/>
    <col min="6147" max="6148" width="14.375" customWidth="1"/>
    <col min="6402" max="6402" width="15.875" customWidth="1"/>
    <col min="6403" max="6404" width="14.375" customWidth="1"/>
    <col min="6658" max="6658" width="15.875" customWidth="1"/>
    <col min="6659" max="6660" width="14.375" customWidth="1"/>
    <col min="6914" max="6914" width="15.875" customWidth="1"/>
    <col min="6915" max="6916" width="14.375" customWidth="1"/>
    <col min="7170" max="7170" width="15.875" customWidth="1"/>
    <col min="7171" max="7172" width="14.375" customWidth="1"/>
    <col min="7426" max="7426" width="15.875" customWidth="1"/>
    <col min="7427" max="7428" width="14.375" customWidth="1"/>
    <col min="7682" max="7682" width="15.875" customWidth="1"/>
    <col min="7683" max="7684" width="14.375" customWidth="1"/>
    <col min="7938" max="7938" width="15.875" customWidth="1"/>
    <col min="7939" max="7940" width="14.375" customWidth="1"/>
    <col min="8194" max="8194" width="15.875" customWidth="1"/>
    <col min="8195" max="8196" width="14.375" customWidth="1"/>
    <col min="8450" max="8450" width="15.875" customWidth="1"/>
    <col min="8451" max="8452" width="14.375" customWidth="1"/>
    <col min="8706" max="8706" width="15.875" customWidth="1"/>
    <col min="8707" max="8708" width="14.375" customWidth="1"/>
    <col min="8962" max="8962" width="15.875" customWidth="1"/>
    <col min="8963" max="8964" width="14.375" customWidth="1"/>
    <col min="9218" max="9218" width="15.875" customWidth="1"/>
    <col min="9219" max="9220" width="14.375" customWidth="1"/>
    <col min="9474" max="9474" width="15.875" customWidth="1"/>
    <col min="9475" max="9476" width="14.375" customWidth="1"/>
    <col min="9730" max="9730" width="15.875" customWidth="1"/>
    <col min="9731" max="9732" width="14.375" customWidth="1"/>
    <col min="9986" max="9986" width="15.875" customWidth="1"/>
    <col min="9987" max="9988" width="14.375" customWidth="1"/>
    <col min="10242" max="10242" width="15.875" customWidth="1"/>
    <col min="10243" max="10244" width="14.375" customWidth="1"/>
    <col min="10498" max="10498" width="15.875" customWidth="1"/>
    <col min="10499" max="10500" width="14.375" customWidth="1"/>
    <col min="10754" max="10754" width="15.875" customWidth="1"/>
    <col min="10755" max="10756" width="14.375" customWidth="1"/>
    <col min="11010" max="11010" width="15.875" customWidth="1"/>
    <col min="11011" max="11012" width="14.375" customWidth="1"/>
    <col min="11266" max="11266" width="15.875" customWidth="1"/>
    <col min="11267" max="11268" width="14.375" customWidth="1"/>
    <col min="11522" max="11522" width="15.875" customWidth="1"/>
    <col min="11523" max="11524" width="14.375" customWidth="1"/>
    <col min="11778" max="11778" width="15.875" customWidth="1"/>
    <col min="11779" max="11780" width="14.375" customWidth="1"/>
    <col min="12034" max="12034" width="15.875" customWidth="1"/>
    <col min="12035" max="12036" width="14.375" customWidth="1"/>
    <col min="12290" max="12290" width="15.875" customWidth="1"/>
    <col min="12291" max="12292" width="14.375" customWidth="1"/>
    <col min="12546" max="12546" width="15.875" customWidth="1"/>
    <col min="12547" max="12548" width="14.375" customWidth="1"/>
    <col min="12802" max="12802" width="15.875" customWidth="1"/>
    <col min="12803" max="12804" width="14.375" customWidth="1"/>
    <col min="13058" max="13058" width="15.875" customWidth="1"/>
    <col min="13059" max="13060" width="14.375" customWidth="1"/>
    <col min="13314" max="13314" width="15.875" customWidth="1"/>
    <col min="13315" max="13316" width="14.375" customWidth="1"/>
    <col min="13570" max="13570" width="15.875" customWidth="1"/>
    <col min="13571" max="13572" width="14.375" customWidth="1"/>
    <col min="13826" max="13826" width="15.875" customWidth="1"/>
    <col min="13827" max="13828" width="14.375" customWidth="1"/>
    <col min="14082" max="14082" width="15.875" customWidth="1"/>
    <col min="14083" max="14084" width="14.375" customWidth="1"/>
    <col min="14338" max="14338" width="15.875" customWidth="1"/>
    <col min="14339" max="14340" width="14.375" customWidth="1"/>
    <col min="14594" max="14594" width="15.875" customWidth="1"/>
    <col min="14595" max="14596" width="14.375" customWidth="1"/>
    <col min="14850" max="14850" width="15.875" customWidth="1"/>
    <col min="14851" max="14852" width="14.375" customWidth="1"/>
    <col min="15106" max="15106" width="15.875" customWidth="1"/>
    <col min="15107" max="15108" width="14.375" customWidth="1"/>
    <col min="15362" max="15362" width="15.875" customWidth="1"/>
    <col min="15363" max="15364" width="14.375" customWidth="1"/>
    <col min="15618" max="15618" width="15.875" customWidth="1"/>
    <col min="15619" max="15620" width="14.375" customWidth="1"/>
    <col min="15874" max="15874" width="15.875" customWidth="1"/>
    <col min="15875" max="15876" width="14.375" customWidth="1"/>
    <col min="16130" max="16130" width="15.875" customWidth="1"/>
    <col min="16131" max="16132" width="14.375" customWidth="1"/>
  </cols>
  <sheetData>
    <row r="1" spans="1:6" ht="14.95" thickBot="1" x14ac:dyDescent="0.3"/>
    <row r="2" spans="1:6" ht="15.8" customHeight="1" thickBot="1" x14ac:dyDescent="0.3">
      <c r="E2" s="29">
        <v>43308</v>
      </c>
      <c r="F2" s="30"/>
    </row>
    <row r="6" spans="1:6" x14ac:dyDescent="0.25">
      <c r="A6" s="1" t="s">
        <v>0</v>
      </c>
      <c r="B6" s="2" t="s">
        <v>25</v>
      </c>
      <c r="C6" s="2"/>
    </row>
    <row r="7" spans="1:6" x14ac:dyDescent="0.25">
      <c r="A7" s="1" t="s">
        <v>1</v>
      </c>
      <c r="B7" s="2"/>
      <c r="C7" s="1" t="s">
        <v>2</v>
      </c>
      <c r="D7" s="2"/>
      <c r="E7" s="1" t="s">
        <v>3</v>
      </c>
      <c r="F7" s="2"/>
    </row>
    <row r="8" spans="1:6" x14ac:dyDescent="0.25">
      <c r="A8" t="s">
        <v>4</v>
      </c>
      <c r="C8" t="s">
        <v>5</v>
      </c>
      <c r="D8" s="3"/>
    </row>
    <row r="9" spans="1:6" x14ac:dyDescent="0.25">
      <c r="A9" s="1" t="s">
        <v>6</v>
      </c>
      <c r="B9" s="31" t="s">
        <v>7</v>
      </c>
      <c r="C9" s="31"/>
      <c r="D9" s="31"/>
      <c r="E9" s="1" t="s">
        <v>8</v>
      </c>
      <c r="F9" s="1" t="s">
        <v>9</v>
      </c>
    </row>
    <row r="10" spans="1:6" x14ac:dyDescent="0.25">
      <c r="A10" s="4">
        <v>2</v>
      </c>
      <c r="B10" s="25" t="s">
        <v>33</v>
      </c>
      <c r="C10" s="26"/>
      <c r="D10" s="27"/>
      <c r="E10" s="5">
        <v>3495</v>
      </c>
      <c r="F10" s="5">
        <f>A10*E10</f>
        <v>6990</v>
      </c>
    </row>
    <row r="11" spans="1:6" x14ac:dyDescent="0.25">
      <c r="A11" s="4"/>
      <c r="B11" s="25" t="s">
        <v>34</v>
      </c>
      <c r="C11" s="26"/>
      <c r="D11" s="27"/>
      <c r="E11" s="5"/>
      <c r="F11" s="5"/>
    </row>
    <row r="12" spans="1:6" x14ac:dyDescent="0.25">
      <c r="A12" s="4"/>
      <c r="B12" s="25" t="s">
        <v>20</v>
      </c>
      <c r="C12" s="26"/>
      <c r="D12" s="27"/>
      <c r="E12" s="5"/>
      <c r="F12" s="5"/>
    </row>
    <row r="13" spans="1:6" x14ac:dyDescent="0.25">
      <c r="A13" s="4"/>
      <c r="B13" s="25" t="s">
        <v>17</v>
      </c>
      <c r="C13" s="26"/>
      <c r="D13" s="27"/>
      <c r="E13" s="5"/>
      <c r="F13" s="5"/>
    </row>
    <row r="14" spans="1:6" x14ac:dyDescent="0.25">
      <c r="A14" s="4"/>
      <c r="B14" s="25" t="s">
        <v>35</v>
      </c>
      <c r="C14" s="26"/>
      <c r="D14" s="27"/>
      <c r="E14" s="5"/>
      <c r="F14" s="5"/>
    </row>
    <row r="15" spans="1:6" x14ac:dyDescent="0.25">
      <c r="A15" s="4">
        <v>7</v>
      </c>
      <c r="B15" s="25" t="s">
        <v>36</v>
      </c>
      <c r="C15" s="26"/>
      <c r="D15" s="27"/>
      <c r="E15" s="5">
        <v>3595</v>
      </c>
      <c r="F15" s="5">
        <f>A15*E15</f>
        <v>25165</v>
      </c>
    </row>
    <row r="16" spans="1:6" x14ac:dyDescent="0.25">
      <c r="A16" s="4"/>
      <c r="B16" s="25" t="s">
        <v>37</v>
      </c>
      <c r="C16" s="26"/>
      <c r="D16" s="27"/>
      <c r="E16" s="5"/>
      <c r="F16" s="5"/>
    </row>
    <row r="17" spans="1:10" x14ac:dyDescent="0.25">
      <c r="A17" s="4"/>
      <c r="B17" s="25" t="s">
        <v>23</v>
      </c>
      <c r="C17" s="26"/>
      <c r="D17" s="27"/>
      <c r="E17" s="5"/>
      <c r="F17" s="5"/>
    </row>
    <row r="18" spans="1:10" x14ac:dyDescent="0.25">
      <c r="A18" s="4"/>
      <c r="B18" s="25" t="s">
        <v>17</v>
      </c>
      <c r="C18" s="26"/>
      <c r="D18" s="27"/>
      <c r="E18" s="5"/>
      <c r="F18" s="5"/>
    </row>
    <row r="19" spans="1:10" x14ac:dyDescent="0.25">
      <c r="A19" s="4"/>
      <c r="B19" s="25" t="s">
        <v>35</v>
      </c>
      <c r="C19" s="26"/>
      <c r="D19" s="27"/>
      <c r="E19" s="5"/>
      <c r="F19" s="5"/>
    </row>
    <row r="20" spans="1:10" x14ac:dyDescent="0.25">
      <c r="A20" s="4"/>
      <c r="B20" s="25"/>
      <c r="C20" s="26"/>
      <c r="D20" s="27"/>
      <c r="E20" s="5"/>
      <c r="F20" s="5"/>
    </row>
    <row r="21" spans="1:10" x14ac:dyDescent="0.25">
      <c r="A21" s="4">
        <v>9</v>
      </c>
      <c r="B21" s="25" t="s">
        <v>32</v>
      </c>
      <c r="C21" s="26"/>
      <c r="D21" s="27"/>
      <c r="E21" s="5">
        <v>150</v>
      </c>
      <c r="F21" s="5">
        <f>A21*E21</f>
        <v>1350</v>
      </c>
    </row>
    <row r="22" spans="1:10" x14ac:dyDescent="0.25">
      <c r="A22" s="4"/>
      <c r="B22" s="25"/>
      <c r="C22" s="26"/>
      <c r="D22" s="27"/>
      <c r="E22" s="5"/>
      <c r="F22" s="5"/>
    </row>
    <row r="23" spans="1:10" x14ac:dyDescent="0.25">
      <c r="A23" s="4"/>
      <c r="B23" s="32"/>
      <c r="C23" s="33"/>
      <c r="D23" s="34"/>
      <c r="E23" s="6"/>
      <c r="F23" s="6"/>
    </row>
    <row r="24" spans="1:10" x14ac:dyDescent="0.25">
      <c r="A24" s="4"/>
      <c r="B24" s="35"/>
      <c r="C24" s="35"/>
      <c r="D24" s="35"/>
      <c r="E24" s="6"/>
      <c r="F24" s="6"/>
    </row>
    <row r="25" spans="1:10" x14ac:dyDescent="0.25">
      <c r="A25" s="4"/>
      <c r="B25" s="7" t="s">
        <v>24</v>
      </c>
      <c r="C25" s="8"/>
      <c r="D25" s="9"/>
      <c r="E25" s="10"/>
      <c r="F25" s="6"/>
      <c r="J25" s="3"/>
    </row>
    <row r="26" spans="1:10" x14ac:dyDescent="0.25">
      <c r="B26" s="36" t="s">
        <v>10</v>
      </c>
      <c r="C26" s="36"/>
      <c r="D26" s="36"/>
      <c r="E26" s="4" t="s">
        <v>11</v>
      </c>
      <c r="F26" s="5">
        <f>SUM(F10:F25)</f>
        <v>33505</v>
      </c>
    </row>
    <row r="27" spans="1:10" x14ac:dyDescent="0.25">
      <c r="B27" s="36"/>
      <c r="C27" s="36"/>
      <c r="D27" s="36"/>
      <c r="E27" s="4" t="s">
        <v>12</v>
      </c>
      <c r="F27" s="5">
        <f>F26*0.16</f>
        <v>5360.8</v>
      </c>
    </row>
    <row r="28" spans="1:10" x14ac:dyDescent="0.25">
      <c r="E28" s="4" t="s">
        <v>13</v>
      </c>
      <c r="F28" s="5">
        <f>SUM(F26:F27)</f>
        <v>38865.800000000003</v>
      </c>
    </row>
    <row r="30" spans="1:10" x14ac:dyDescent="0.25">
      <c r="C30" s="2" t="s">
        <v>14</v>
      </c>
    </row>
    <row r="31" spans="1:10" x14ac:dyDescent="0.25">
      <c r="B31" s="28" t="s">
        <v>21</v>
      </c>
      <c r="C31" s="28"/>
      <c r="D31" s="28"/>
    </row>
    <row r="32" spans="1:10" x14ac:dyDescent="0.25">
      <c r="C32" t="s">
        <v>16</v>
      </c>
    </row>
    <row r="33" spans="2:4" x14ac:dyDescent="0.25">
      <c r="C33" s="2" t="s">
        <v>15</v>
      </c>
    </row>
    <row r="34" spans="2:4" x14ac:dyDescent="0.25">
      <c r="B34" s="28"/>
      <c r="C34" s="28"/>
      <c r="D34" s="28"/>
    </row>
  </sheetData>
  <mergeCells count="7">
    <mergeCell ref="B34:D34"/>
    <mergeCell ref="E2:F2"/>
    <mergeCell ref="B9:D9"/>
    <mergeCell ref="B23:D23"/>
    <mergeCell ref="B24:D24"/>
    <mergeCell ref="B26:D27"/>
    <mergeCell ref="B31:D3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MEDIO</vt:lpstr>
      <vt:lpstr>BUENO</vt:lpstr>
      <vt:lpstr>CHINA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Admon</dc:creator>
  <cp:lastModifiedBy>Admon</cp:lastModifiedBy>
  <cp:lastPrinted>2018-05-24T22:36:17Z</cp:lastPrinted>
  <dcterms:created xsi:type="dcterms:W3CDTF">2016-05-18T19:01:18Z</dcterms:created>
  <dcterms:modified xsi:type="dcterms:W3CDTF">2018-07-27T20:02:19Z</dcterms:modified>
</cp:coreProperties>
</file>